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LIMIT.WARM\"/>
    </mc:Choice>
  </mc:AlternateContent>
  <xr:revisionPtr revIDLastSave="0" documentId="8_{3693D759-2EDD-4AC0-9AA8-2A010BA2F21A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REESTR_ORG!$A$2:$J$445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M13" i="566"/>
  <c r="B3" i="525"/>
  <c r="M14" i="566"/>
  <c r="M12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20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<sst xmlns="http://schemas.openxmlformats.org/spreadsheetml/2006/main" count="4630" uniqueCount="2416">
  <si>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</si>
  <si>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</si>
  <si>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</si>
  <si>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</si>
  <si>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</si>
  <si>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</si>
  <si>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</si>
  <si>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</si>
  <si>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</si>
  <si>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</si>
  <si>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</si>
  <si>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</si>
  <si>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</si>
  <si>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</si>
  <si>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</si>
  <si>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</si>
  <si>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</si>
  <si>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</si>
  <si>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</si>
  <si>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</si>
  <si>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</si>
  <si>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</si>
  <si>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</si>
  <si>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</si>
  <si>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</si>
  <si>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</si>
  <si>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</si>
  <si>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</si>
  <si>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</si>
  <si>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</si>
  <si>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</si>
  <si>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</si>
  <si>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</si>
  <si>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</si>
  <si>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</si>
  <si>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</si>
  <si>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</si>
  <si>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</si>
  <si>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</si>
  <si>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</si>
  <si>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</si>
  <si>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</si>
  <si>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</si>
  <si>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</si>
  <si>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</si>
  <si>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</si>
  <si>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</si>
  <si>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</si>
  <si>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</si>
  <si>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</si>
  <si>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</si>
  <si>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</si>
  <si>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</si>
  <si>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</si>
  <si>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</si>
  <si>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</si>
  <si>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</si>
  <si>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</si>
  <si>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</si>
  <si>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</si>
  <si>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</si>
  <si>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</si>
  <si>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</si>
  <si>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</si>
  <si>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</si>
  <si>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</si>
  <si>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</si>
  <si>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</si>
  <si>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</si>
  <si>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</si>
  <si>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</si>
  <si>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</si>
  <si>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</si>
  <si>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</si>
  <si>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</si>
  <si>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</si>
  <si>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</si>
  <si>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</si>
  <si>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</si>
  <si>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</si>
  <si>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</si>
  <si>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</si>
  <si>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</si>
  <si>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</si>
  <si>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</si>
  <si>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</si>
  <si>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</si>
  <si>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</si>
  <si>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</si>
  <si>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</si>
  <si>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</si>
  <si>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</si>
  <si>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</si>
  <si>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</si>
  <si>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</si>
  <si>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</si>
  <si>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</si>
  <si>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</si>
  <si>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</si>
  <si>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</si>
  <si>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</si>
  <si>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</si>
  <si>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</si>
  <si>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</si>
  <si>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</si>
  <si>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</si>
  <si>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</si>
  <si>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</si>
  <si>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</si>
  <si>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</si>
  <si>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</si>
  <si>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</si>
  <si>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</si>
  <si>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</si>
  <si>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</si>
  <si>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</si>
  <si>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</si>
  <si>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</si>
  <si>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</si>
  <si>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</si>
  <si>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</si>
  <si>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</si>
  <si>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</si>
  <si>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</si>
  <si>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</si>
  <si>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</si>
  <si>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</si>
  <si>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</si>
  <si>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</si>
  <si>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</si>
  <si>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</si>
  <si>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</si>
  <si>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</si>
  <si>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</si>
  <si>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</si>
  <si>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</si>
  <si>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</si>
  <si>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</si>
  <si>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</si>
  <si>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</si>
  <si>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</si>
  <si>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</si>
  <si>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</si>
  <si>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</si>
  <si>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</si>
  <si>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</si>
  <si>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</si>
  <si>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</si>
  <si>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</si>
  <si>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</si>
  <si>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</si>
  <si>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</si>
  <si>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</si>
  <si>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</si>
  <si>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</si>
  <si>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</si>
  <si>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</si>
  <si>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</si>
  <si>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</si>
  <si>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</si>
  <si>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</si>
  <si>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</si>
  <si>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</si>
  <si>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</si>
  <si>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</si>
  <si>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</si>
  <si>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</si>
  <si>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</si>
  <si>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</si>
  <si>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</si>
  <si>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</si>
  <si>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</si>
  <si>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</si>
  <si>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</si>
  <si>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</si>
  <si>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</si>
  <si>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</si>
  <si>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</si>
  <si>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</si>
  <si>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</si>
  <si>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</si>
  <si>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</si>
  <si>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</si>
  <si>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</si>
  <si>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</si>
  <si>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</si>
  <si>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</si>
  <si>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</si>
  <si>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</si>
  <si>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</si>
  <si>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</si>
  <si>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</si>
  <si>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</si>
  <si>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</si>
  <si>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</si>
  <si>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</si>
  <si>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</si>
  <si>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</si>
  <si>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</si>
  <si>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</si>
  <si>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</si>
  <si>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</si>
  <si>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</si>
  <si>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</si>
  <si>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</si>
  <si>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</si>
  <si>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</si>
  <si>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</si>
  <si>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</si>
  <si>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</si>
  <si>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</si>
  <si>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</si>
  <si>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</si>
  <si>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</si>
  <si>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</si>
  <si>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</si>
  <si>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</si>
  <si>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</si>
  <si>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</si>
  <si>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</si>
  <si>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</si>
  <si>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</si>
  <si>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</si>
  <si>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</si>
  <si>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</si>
  <si>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</si>
  <si>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</si>
  <si>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</si>
  <si>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</si>
  <si>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</si>
  <si>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</si>
  <si>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</si>
  <si>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</si>
  <si>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</si>
  <si>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</si>
  <si>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</si>
  <si>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</si>
  <si>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</si>
  <si>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</si>
  <si>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</si>
  <si>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</si>
  <si>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</si>
  <si>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</si>
  <si>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</si>
  <si>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</si>
  <si>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</si>
  <si>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</si>
  <si>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</si>
  <si>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</si>
  <si>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</si>
  <si>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</si>
  <si>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</si>
  <si>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</si>
  <si>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</si>
  <si>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</si>
  <si>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</si>
  <si>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</si>
  <si>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</si>
  <si>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</si>
  <si>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</si>
  <si>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</si>
  <si>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</si>
  <si>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</si>
  <si>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</si>
  <si>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</si>
  <si>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</si>
  <si>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</si>
  <si>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</si>
  <si>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</si>
  <si>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</si>
  <si>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</si>
  <si>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</si>
  <si>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</si>
  <si>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</si>
  <si>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</si>
  <si>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</si>
  <si>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</si>
  <si>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</si>
  <si>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</si>
  <si>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</si>
  <si>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</si>
  <si>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</si>
  <si>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</si>
  <si>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</si>
  <si>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</si>
  <si>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</si>
  <si>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</si>
  <si>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</si>
  <si>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</si>
  <si>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</si>
  <si>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</si>
  <si>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</si>
  <si>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</si>
  <si>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</si>
  <si>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</si>
  <si>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</si>
  <si>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</si>
  <si>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</si>
  <si>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</si>
  <si>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</si>
  <si>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</si>
  <si>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</si>
  <si>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</si>
  <si>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</si>
  <si>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</si>
  <si>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</si>
  <si>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</si>
  <si>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</si>
  <si>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</si>
  <si>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</si>
  <si>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</si>
  <si>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</si>
  <si>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</si>
  <si>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</si>
  <si>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</si>
  <si>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</si>
  <si>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</si>
  <si>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</si>
  <si>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</si>
  <si>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</si>
  <si>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</si>
  <si>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</si>
  <si>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</si>
  <si>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</si>
  <si>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</si>
  <si>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</si>
  <si>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</si>
  <si>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</si>
  <si>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</si>
  <si>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</si>
  <si>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</si>
  <si>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</si>
  <si>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</si>
  <si>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</si>
  <si>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</si>
  <si>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</si>
  <si>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</si>
  <si>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</si>
  <si>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</si>
  <si>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</si>
  <si>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</si>
  <si>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</si>
  <si>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</si>
  <si>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</si>
  <si>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</si>
  <si>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</si>
  <si>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</si>
  <si>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</si>
  <si>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</si>
  <si>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</si>
  <si>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</si>
  <si>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</si>
  <si>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</si>
  <si>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</si>
  <si>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</si>
  <si>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</si>
  <si>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</si>
  <si>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</si>
  <si>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</si>
  <si>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</si>
  <si>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</si>
  <si>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</si>
  <si>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</si>
  <si>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</si>
  <si>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</si>
  <si>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</si>
  <si>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</si>
  <si>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</si>
  <si>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</si>
  <si>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</si>
  <si>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</si>
  <si>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</si>
  <si>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</si>
  <si>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</si>
  <si>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</si>
  <si>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</si>
  <si>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</si>
  <si>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</si>
  <si>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</si>
  <si>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</si>
  <si>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</si>
  <si>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</si>
  <si>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</si>
  <si>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</si>
  <si>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</si>
  <si>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</si>
  <si>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</si>
  <si>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</si>
  <si>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</si>
  <si>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</si>
  <si>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</si>
  <si>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</si>
  <si>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</si>
  <si>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</si>
  <si>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</si>
  <si>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</si>
  <si>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</si>
  <si>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</si>
  <si>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</si>
  <si>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</si>
  <si>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</si>
  <si>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</si>
  <si>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</si>
  <si>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</si>
  <si>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</si>
  <si>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</si>
  <si>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</si>
  <si>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</si>
  <si>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</si>
  <si>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</si>
  <si>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</si>
  <si>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</si>
  <si>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</si>
  <si>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</si>
  <si>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</si>
  <si>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</si>
  <si>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</si>
  <si>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</si>
  <si>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</si>
  <si>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</si>
  <si>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</si>
  <si>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</si>
  <si>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</si>
  <si>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</si>
  <si>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</si>
  <si>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</si>
  <si>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</si>
  <si>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</si>
  <si>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</si>
  <si>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</si>
  <si>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</si>
  <si>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</si>
  <si>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</si>
  <si>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</si>
  <si>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</si>
  <si>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</si>
  <si>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</si>
  <si>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</si>
  <si>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</si>
  <si>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</si>
  <si>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</si>
  <si>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</si>
  <si>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</si>
  <si>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</si>
  <si>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</si>
  <si>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</si>
  <si>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</si>
  <si>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</si>
  <si>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</si>
  <si>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</si>
  <si>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</si>
  <si>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</si>
  <si>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</si>
  <si>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</si>
  <si>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</si>
  <si>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</si>
  <si>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</si>
  <si>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</si>
  <si>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</si>
  <si>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</si>
  <si>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</si>
  <si>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</si>
  <si>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</si>
  <si>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</si>
  <si>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</si>
  <si>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</si>
  <si>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</si>
  <si>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</si>
  <si>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</si>
  <si>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</si>
  <si>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</si>
  <si>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</si>
  <si>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</si>
  <si>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</si>
  <si>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</si>
  <si>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</si>
  <si>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</si>
  <si>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</si>
  <si>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</si>
  <si>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</si>
  <si>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</si>
  <si>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</si>
  <si>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</si>
  <si>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</si>
  <si>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</si>
  <si>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</si>
  <si>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</si>
  <si>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</si>
  <si>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</si>
  <si>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</si>
  <si>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</si>
  <si>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</si>
  <si>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</si>
  <si>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</si>
  <si>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</si>
  <si>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</si>
  <si>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</si>
  <si>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</si>
  <si>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</si>
  <si>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</si>
  <si>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</si>
  <si>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</si>
  <si>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</si>
  <si>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</si>
  <si>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</si>
  <si>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</si>
  <si>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</si>
  <si>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</si>
  <si>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</si>
  <si>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</si>
  <si>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</si>
  <si>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</si>
  <si>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</si>
  <si>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</si>
  <si>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</si>
  <si>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</si>
  <si>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</si>
  <si>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</si>
  <si>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</si>
  <si>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</si>
  <si>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</si>
  <si>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</si>
  <si>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</si>
  <si>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</si>
  <si>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</si>
  <si>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</si>
  <si>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</si>
  <si>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</si>
  <si>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</si>
  <si>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</si>
  <si>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</si>
  <si>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</si>
  <si>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</si>
  <si>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</si>
  <si>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</si>
  <si>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</si>
  <si>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</si>
  <si>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</si>
  <si>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</si>
  <si>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</si>
  <si>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</si>
  <si>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</si>
  <si>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</si>
  <si>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</si>
  <si>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</si>
  <si>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</si>
  <si>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</si>
  <si>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</si>
  <si>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</si>
  <si>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</si>
  <si>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</si>
  <si>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</si>
  <si>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</si>
  <si>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</si>
  <si>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</si>
  <si>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</si>
  <si>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</si>
  <si>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</si>
  <si>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</si>
  <si>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</si>
  <si>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</si>
  <si>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</si>
  <si>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</si>
  <si>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</si>
  <si>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</si>
  <si>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</si>
  <si>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</si>
  <si>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</si>
  <si>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</si>
  <si>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</si>
  <si>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</si>
  <si>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</si>
  <si>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</si>
  <si>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</si>
  <si>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</si>
  <si>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</si>
  <si>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</si>
  <si>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</si>
  <si>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</si>
  <si>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</si>
  <si>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</si>
  <si>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</si>
  <si>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</si>
  <si>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</si>
  <si>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</si>
  <si>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</si>
  <si>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</si>
  <si>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</si>
  <si>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</si>
  <si>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</si>
  <si>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</si>
  <si>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</si>
  <si>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</si>
  <si>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</si>
  <si>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</si>
  <si>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</si>
  <si>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</si>
  <si>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</si>
  <si>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</si>
  <si>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</si>
  <si>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</si>
  <si>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</si>
  <si>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</si>
  <si>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</si>
  <si>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</si>
  <si>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</si>
  <si>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</si>
  <si>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</si>
  <si>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</si>
  <si>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</si>
  <si>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</si>
  <si>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</si>
  <si>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</si>
  <si>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</si>
  <si>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</si>
  <si>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</si>
  <si>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</si>
  <si>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</si>
  <si>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</si>
  <si>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</si>
  <si>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</si>
  <si>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</si>
  <si>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</si>
  <si>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</si>
  <si>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</si>
  <si>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</si>
  <si>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</si>
  <si>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</si>
  <si>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</si>
  <si>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</si>
  <si>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</si>
  <si>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</si>
  <si>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</si>
  <si>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</si>
  <si>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</si>
  <si>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</si>
  <si>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</si>
  <si>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</si>
  <si>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</si>
  <si>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</si>
  <si>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</si>
  <si>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</si>
  <si>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</si>
  <si>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</si>
  <si>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</si>
  <si>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</si>
  <si>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</si>
  <si>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</si>
  <si>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</si>
  <si>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</si>
  <si>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</si>
  <si>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</si>
  <si>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</si>
  <si>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</si>
  <si>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</si>
  <si>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</si>
  <si>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</si>
  <si>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</si>
  <si>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</si>
  <si>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</si>
  <si>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</si>
  <si>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</si>
  <si>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</si>
  <si>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</si>
  <si>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</si>
  <si>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</si>
  <si>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</si>
  <si>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</si>
  <si>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</si>
  <si>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</si>
  <si>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</si>
  <si>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</si>
  <si>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</si>
  <si>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</si>
  <si>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</si>
  <si>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</si>
  <si>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</si>
  <si>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</si>
  <si>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</si>
  <si>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</si>
  <si>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</si>
  <si>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</si>
  <si>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</si>
  <si>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</si>
  <si>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</si>
  <si>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</si>
  <si>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</si>
  <si>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</si>
  <si>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</si>
  <si>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</si>
  <si>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</si>
  <si>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</si>
  <si>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</si>
  <si>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</si>
  <si>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</si>
  <si>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</si>
  <si>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</si>
  <si>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</si>
  <si>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</si>
  <si>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</si>
  <si>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</si>
  <si>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</si>
  <si>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</si>
  <si>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</si>
  <si>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</si>
  <si>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</si>
  <si>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</si>
  <si>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</si>
  <si>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</si>
  <si>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</si>
  <si>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</si>
  <si>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</si>
  <si>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</si>
  <si>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</si>
  <si>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</si>
  <si>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</si>
  <si>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</si>
  <si>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</si>
  <si>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</si>
  <si>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</si>
  <si>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</si>
  <si>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</si>
  <si>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</si>
  <si>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</si>
  <si>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</si>
  <si>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</si>
  <si>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</si>
  <si>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</si>
  <si>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</si>
  <si>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</si>
  <si>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</si>
  <si>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</si>
  <si>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</si>
  <si>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</si>
  <si>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</si>
  <si>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</si>
  <si>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</si>
  <si>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</si>
  <si>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</si>
  <si>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</si>
  <si>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</si>
  <si>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</si>
  <si>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</si>
  <si>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</si>
  <si>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</si>
  <si>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</si>
  <si>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</si>
  <si>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</si>
  <si>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</si>
  <si>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</si>
  <si>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</si>
  <si>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</si>
  <si>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</si>
  <si>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</si>
  <si>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</si>
  <si>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</si>
  <si>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</si>
  <si>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</si>
  <si>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</si>
  <si>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</si>
  <si>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</si>
  <si>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</si>
  <si>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</si>
  <si>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</si>
  <si>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</si>
  <si>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</si>
  <si>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</si>
  <si>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</si>
  <si>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</si>
  <si>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</si>
  <si>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</si>
  <si>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</si>
  <si>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</si>
  <si>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</si>
  <si>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</si>
  <si>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</si>
  <si>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</si>
  <si>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</si>
  <si>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</si>
  <si>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</si>
  <si>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</si>
  <si>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</si>
  <si>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</si>
  <si>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</si>
  <si>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</si>
  <si>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</si>
  <si>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</si>
  <si>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</si>
  <si>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</si>
  <si>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</si>
  <si>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</si>
  <si>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</si>
  <si>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</si>
  <si>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</si>
  <si>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</si>
  <si>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</si>
  <si>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</si>
  <si>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</si>
  <si>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</si>
  <si>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</si>
  <si>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</si>
  <si>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</si>
  <si>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</si>
  <si>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</si>
  <si>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</si>
  <si>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</si>
  <si>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</si>
  <si>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</si>
  <si>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</si>
  <si>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</si>
  <si>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</si>
  <si>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</si>
  <si>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</si>
  <si>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</si>
  <si>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</si>
  <si>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</si>
  <si>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</si>
  <si>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</si>
  <si>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</si>
  <si>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</si>
  <si>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</si>
  <si>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</si>
  <si>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</si>
  <si>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</si>
  <si>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</si>
  <si>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</si>
  <si>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</si>
  <si>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</si>
  <si>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</si>
  <si>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</si>
  <si>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</si>
  <si>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</si>
  <si>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</si>
  <si>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</si>
  <si>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</si>
  <si>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</si>
  <si>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</si>
  <si>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</si>
  <si>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</si>
  <si>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</si>
  <si>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</si>
  <si>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</si>
  <si>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</si>
  <si>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</si>
  <si>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</si>
  <si>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</si>
  <si>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</si>
  <si>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</si>
  <si>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</si>
  <si>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</si>
  <si>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</si>
  <si>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</si>
  <si>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</si>
  <si>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</si>
  <si>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</si>
  <si>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</si>
  <si>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</si>
  <si>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</si>
  <si>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</si>
  <si>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</si>
  <si>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</si>
  <si>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</si>
  <si>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</si>
  <si>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</si>
  <si>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</si>
  <si>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</si>
  <si>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</si>
  <si>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</si>
  <si>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</si>
  <si>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</si>
  <si>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</si>
  <si>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</si>
  <si>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</si>
  <si>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</si>
  <si>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</si>
  <si>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</si>
  <si>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</si>
  <si>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</si>
  <si>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</si>
  <si>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</si>
  <si>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</si>
  <si>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</si>
  <si>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</si>
  <si>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</si>
  <si>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</si>
  <si>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</si>
  <si>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</si>
  <si>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</si>
  <si>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</si>
  <si>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</si>
  <si>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</si>
  <si>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</si>
  <si>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</si>
  <si>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</si>
  <si>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</si>
  <si>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</si>
  <si>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</si>
  <si>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</si>
  <si>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</si>
  <si>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</si>
  <si>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</si>
  <si>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</si>
  <si>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</si>
  <si>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</si>
  <si>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</si>
  <si>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</si>
  <si>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</si>
  <si>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</si>
  <si>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</si>
  <si>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</si>
  <si>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</si>
  <si>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</si>
  <si>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</si>
  <si>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</si>
  <si>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</si>
  <si>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</si>
  <si>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</si>
  <si>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</si>
  <si>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</si>
  <si>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</si>
  <si>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</si>
  <si>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</si>
  <si>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</si>
  <si>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</si>
  <si>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</si>
  <si>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</si>
  <si>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</si>
  <si>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</si>
  <si>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</si>
  <si>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</si>
  <si>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</si>
  <si>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</si>
  <si>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</si>
  <si>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</si>
  <si>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</si>
  <si>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</si>
  <si>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</si>
  <si>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</si>
  <si>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</si>
  <si>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</si>
  <si>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</si>
  <si>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</si>
  <si>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</si>
  <si>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</si>
  <si>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</si>
  <si>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</si>
  <si>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</si>
  <si>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</si>
  <si>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</si>
  <si>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</si>
  <si>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</si>
  <si>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</si>
  <si>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</si>
  <si>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</si>
  <si>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</si>
  <si>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</si>
  <si>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</si>
  <si>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</si>
  <si>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</si>
  <si>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</si>
  <si>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</si>
  <si>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</si>
  <si>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</si>
  <si>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</si>
  <si>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</si>
  <si>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</si>
  <si>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</si>
  <si>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</si>
  <si>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</si>
  <si>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</si>
  <si>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</si>
  <si>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</si>
  <si>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</si>
  <si>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</si>
  <si>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</si>
  <si>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</si>
  <si>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</si>
  <si>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</si>
  <si>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</si>
  <si>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</si>
  <si>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</si>
  <si>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</si>
  <si>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</si>
  <si>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</si>
  <si>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</si>
  <si>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</si>
  <si>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</si>
  <si>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</si>
  <si>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</si>
  <si>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</si>
  <si>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</si>
  <si>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</si>
  <si>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</si>
  <si>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</si>
  <si>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</si>
  <si>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</si>
  <si>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</si>
  <si>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</si>
  <si>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</si>
  <si>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</si>
  <si>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</si>
  <si>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</si>
  <si>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</si>
  <si>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</si>
  <si>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</si>
  <si>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</si>
  <si>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</si>
  <si>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</si>
  <si>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</si>
  <si>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</si>
  <si>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</si>
  <si>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</si>
  <si>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</si>
  <si>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</si>
  <si>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</si>
  <si>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</si>
  <si>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</si>
  <si>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</si>
  <si>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</si>
  <si>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</si>
  <si>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</si>
  <si>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</si>
  <si>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</si>
  <si>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</si>
  <si>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</si>
  <si>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</si>
  <si>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</si>
  <si>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</si>
  <si>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</si>
  <si>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</si>
  <si>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</si>
  <si>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</si>
  <si>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</si>
  <si>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</si>
  <si>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</si>
  <si>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</si>
  <si>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</si>
  <si>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</si>
  <si>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</si>
  <si>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</si>
  <si>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</si>
  <si>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</si>
  <si>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</si>
  <si>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</si>
  <si>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</si>
  <si>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</si>
  <si>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</si>
  <si>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</si>
  <si>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</si>
  <si>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</si>
  <si>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</si>
  <si>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</si>
  <si>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</si>
  <si>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</si>
  <si>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</si>
  <si>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</si>
  <si>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</si>
  <si>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</si>
  <si>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</si>
  <si>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</si>
  <si>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</si>
  <si>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</si>
  <si>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</si>
  <si>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</si>
  <si>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</si>
  <si>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</si>
  <si>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</si>
  <si>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</si>
  <si>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</si>
  <si>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</si>
  <si>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</si>
  <si>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</si>
  <si>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</si>
  <si>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</si>
  <si>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</si>
  <si>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</si>
  <si>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</si>
  <si>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</si>
  <si>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</si>
  <si>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</si>
  <si>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</si>
  <si>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</si>
  <si>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</si>
  <si>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</si>
  <si>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</si>
  <si>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</si>
  <si>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</si>
  <si>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</si>
  <si>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</si>
  <si>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</si>
  <si>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</si>
  <si>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</si>
  <si>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</si>
  <si>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</si>
  <si>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</si>
  <si>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</si>
  <si>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</si>
  <si>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</si>
  <si>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</si>
  <si>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</si>
  <si>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</si>
  <si>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</si>
  <si>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</si>
  <si>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</si>
  <si>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</si>
  <si>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</si>
  <si>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</si>
  <si>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</si>
  <si>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</si>
  <si>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</si>
  <si>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</si>
  <si>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</si>
  <si>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</si>
  <si>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</si>
  <si>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</si>
  <si>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</si>
  <si>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</si>
  <si>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</si>
  <si>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</si>
  <si>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</si>
  <si>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</si>
  <si>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</si>
  <si>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</si>
  <si>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</si>
  <si>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</si>
  <si>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</si>
  <si>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</si>
  <si>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</si>
  <si>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</si>
  <si>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</si>
  <si>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</si>
  <si>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</si>
  <si>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</si>
  <si>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</si>
  <si>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</si>
  <si>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</si>
  <si>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</si>
  <si>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</si>
  <si>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</si>
  <si>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</si>
  <si>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</si>
  <si>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</si>
  <si>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</si>
  <si>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</si>
  <si>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</si>
  <si>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</si>
  <si>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</si>
  <si>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</si>
  <si>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</si>
  <si>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</si>
  <si>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</si>
  <si>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</si>
  <si>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</si>
  <si>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</si>
  <si>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</si>
  <si>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</si>
  <si>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</si>
  <si>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</si>
  <si>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</si>
  <si>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</si>
  <si>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</si>
  <si>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</si>
  <si>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</si>
  <si>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</si>
  <si>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</si>
  <si>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</si>
  <si>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</si>
  <si>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</si>
  <si>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</si>
  <si>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</si>
  <si>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</si>
  <si>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</si>
  <si>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</si>
  <si>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</si>
  <si>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</si>
  <si>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</si>
  <si>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</si>
  <si>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</si>
  <si>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</si>
  <si>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</si>
  <si>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</si>
  <si>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</si>
  <si>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</si>
  <si>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</si>
  <si>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</si>
  <si>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</si>
  <si>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</si>
  <si>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</si>
  <si>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</si>
  <si>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</si>
  <si>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</si>
  <si>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</si>
  <si>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</si>
  <si>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</si>
  <si>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</si>
  <si>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</si>
  <si>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</si>
  <si>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</si>
  <si>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</si>
  <si>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</si>
  <si>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</si>
  <si>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</si>
  <si>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</si>
  <si>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</si>
  <si>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</si>
  <si>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</si>
  <si>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</si>
  <si>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</si>
  <si>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</si>
  <si>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</si>
  <si>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</si>
  <si>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</si>
  <si>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</si>
  <si>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</si>
  <si>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</si>
  <si>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</si>
  <si>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</si>
  <si>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</si>
  <si>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</si>
  <si>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</si>
  <si>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</si>
  <si>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</si>
  <si>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</si>
  <si>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</si>
  <si>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</si>
  <si>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</si>
  <si>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</si>
  <si>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</si>
  <si>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</si>
  <si>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</si>
  <si>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</si>
  <si>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</si>
  <si>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</si>
  <si>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</si>
  <si>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</si>
  <si>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</si>
  <si>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</si>
  <si>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</si>
  <si>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</si>
  <si>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</si>
  <si>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</si>
  <si>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</si>
  <si>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</si>
  <si>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</si>
  <si>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</si>
  <si>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</si>
  <si>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</si>
  <si>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</si>
  <si>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</si>
  <si>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</si>
  <si>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</si>
  <si>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</si>
  <si>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</si>
  <si>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</si>
  <si>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</si>
  <si>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</si>
  <si>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</si>
  <si>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</si>
  <si>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</si>
  <si>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</si>
  <si>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</si>
  <si>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</si>
  <si>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</si>
  <si>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</si>
  <si>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</si>
  <si>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</si>
  <si>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</si>
  <si>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</si>
  <si>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</si>
  <si>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</si>
  <si>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</si>
  <si>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</si>
  <si>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</si>
  <si>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</si>
  <si>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</si>
  <si>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</si>
  <si>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</si>
  <si>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</si>
  <si>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</si>
  <si>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</si>
  <si>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</si>
  <si>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</si>
  <si>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</si>
  <si>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</si>
  <si>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</si>
  <si>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</si>
  <si>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</si>
  <si>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</si>
  <si>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</si>
  <si>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</si>
  <si>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</si>
  <si>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</si>
  <si>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</si>
  <si>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</si>
  <si>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</si>
  <si>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</si>
  <si>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</si>
  <si>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</si>
  <si>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</si>
  <si>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</si>
  <si>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</si>
  <si>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</si>
  <si>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</si>
  <si>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</si>
  <si>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</si>
  <si>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</si>
  <si>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</si>
  <si>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</si>
  <si>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</si>
  <si>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</si>
  <si>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</si>
  <si>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</si>
  <si>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</si>
  <si>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</si>
  <si>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</si>
  <si>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</si>
  <si>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</si>
  <si>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</si>
  <si>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</si>
  <si>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</si>
  <si>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</si>
  <si>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</si>
  <si>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</si>
  <si>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</si>
  <si>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</si>
  <si>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</si>
  <si>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</si>
  <si>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</si>
  <si>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</si>
  <si>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</si>
  <si>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</si>
  <si>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</si>
  <si>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</si>
  <si>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</si>
  <si>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</si>
  <si>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</si>
  <si>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</si>
  <si>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</si>
  <si>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</si>
  <si>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</si>
  <si>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</si>
  <si>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</si>
  <si>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</si>
  <si>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</si>
  <si>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</si>
  <si>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</si>
  <si>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</si>
  <si>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</si>
  <si>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</si>
  <si>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</si>
  <si>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</si>
  <si>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</si>
  <si>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</si>
  <si>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</si>
  <si>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</si>
  <si>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</si>
  <si>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</si>
  <si>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</si>
  <si>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</si>
  <si>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</si>
  <si>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</si>
  <si>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</si>
  <si>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</si>
  <si>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</si>
  <si>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</si>
  <si>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</si>
  <si>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</si>
  <si>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</si>
  <si>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</si>
  <si>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</si>
  <si>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</si>
  <si>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</si>
  <si>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</si>
  <si>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</si>
  <si>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</si>
  <si>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</si>
  <si>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</si>
  <si>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</si>
  <si>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</si>
  <si>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</si>
  <si>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</si>
  <si>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</si>
  <si>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</si>
  <si>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</si>
  <si>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</si>
  <si>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</si>
  <si>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</si>
  <si>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</si>
  <si>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</si>
  <si>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</si>
  <si>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</si>
  <si>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</si>
  <si>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</si>
  <si>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</si>
  <si>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</si>
  <si>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</si>
  <si>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</si>
  <si>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</si>
  <si>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</si>
  <si>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</si>
  <si>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</si>
  <si>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</si>
  <si>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</si>
  <si>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</si>
  <si>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</si>
  <si>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</si>
  <si>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</si>
  <si>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</si>
  <si>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</si>
  <si>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</si>
  <si>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</si>
  <si>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</si>
  <si>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</si>
  <si>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</si>
  <si>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</si>
  <si>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</si>
  <si>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</si>
  <si>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</si>
  <si>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</si>
  <si>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</si>
  <si>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</si>
  <si>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</si>
  <si>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</si>
  <si>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</si>
  <si>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</si>
  <si>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</si>
  <si>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</si>
  <si>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</si>
  <si>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</si>
  <si>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</si>
  <si>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</si>
  <si>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</si>
  <si>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</si>
  <si>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</si>
  <si>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</si>
  <si>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</si>
  <si>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</si>
  <si>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</si>
  <si>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</si>
  <si>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</si>
  <si>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</si>
  <si>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</si>
  <si>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</si>
  <si>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</si>
  <si>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</si>
  <si>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</si>
  <si>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</si>
  <si>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</si>
  <si>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</si>
  <si>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</si>
  <si>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</si>
  <si>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</si>
  <si>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</si>
  <si>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</si>
  <si>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</si>
  <si>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</si>
  <si>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</si>
  <si>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</si>
  <si>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</si>
  <si>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</si>
  <si>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</si>
  <si>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</si>
  <si>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</si>
  <si>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</si>
  <si>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</si>
  <si>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</si>
  <si>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</si>
  <si>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</si>
  <si>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</si>
  <si>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</si>
  <si>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</si>
  <si>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</si>
  <si>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</si>
  <si>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</si>
  <si>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</si>
  <si>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</si>
  <si>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</si>
  <si>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</si>
  <si>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</si>
  <si>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</si>
  <si>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</si>
  <si>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</si>
  <si>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</si>
  <si>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</si>
  <si>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</si>
  <si>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</si>
  <si>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</si>
  <si>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</si>
  <si>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</si>
  <si>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</si>
  <si>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</si>
  <si>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</si>
  <si>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</si>
  <si>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</si>
  <si>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</si>
  <si>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</si>
  <si>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</si>
  <si>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</si>
  <si>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</si>
  <si>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</si>
  <si>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</si>
  <si>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</si>
  <si>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</si>
  <si>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</si>
  <si>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</si>
  <si>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</si>
  <si>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</si>
  <si>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</si>
  <si>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</si>
  <si>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</si>
  <si>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</si>
  <si>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</si>
  <si>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</si>
  <si>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</si>
  <si>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</si>
  <si>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</si>
  <si>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</si>
  <si>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</si>
  <si>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</si>
  <si>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</si>
  <si>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</si>
  <si>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</si>
  <si>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</si>
  <si>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</si>
  <si>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</si>
  <si>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</si>
  <si>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</si>
  <si>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</si>
  <si>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</si>
  <si>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</si>
  <si>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</si>
  <si>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</si>
  <si>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</si>
  <si>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</si>
  <si>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</si>
  <si>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</si>
  <si>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</si>
  <si>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</si>
  <si>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</si>
  <si>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</si>
  <si>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</si>
  <si>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</si>
  <si>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</si>
  <si>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</si>
  <si>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</si>
  <si>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</si>
  <si>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</si>
  <si>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</si>
  <si>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</si>
  <si>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</si>
  <si>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</si>
  <si>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</si>
  <si>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</si>
  <si>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</si>
  <si>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</si>
  <si>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</si>
  <si>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</si>
  <si>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</si>
  <si>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</si>
  <si>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</si>
  <si>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</si>
  <si>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</si>
  <si>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</si>
  <si>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</si>
  <si>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</si>
  <si>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</si>
  <si>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</si>
  <si>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</si>
  <si>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</si>
  <si>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</si>
  <si>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</si>
  <si>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</si>
  <si>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</si>
  <si>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</si>
  <si>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</si>
  <si>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</si>
  <si>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</si>
  <si>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</si>
  <si>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</si>
  <si>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</si>
  <si>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</si>
  <si>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</si>
  <si>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</si>
  <si>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</si>
  <si>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</si>
  <si>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</si>
  <si>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</si>
  <si>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</si>
  <si>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</si>
  <si>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</si>
  <si>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</si>
  <si>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</si>
  <si>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</si>
  <si>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</si>
  <si>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</si>
  <si>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</si>
  <si>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</si>
  <si>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</si>
  <si>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</si>
  <si>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</si>
  <si>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</si>
  <si>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</si>
  <si>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</si>
  <si>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</si>
  <si>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</si>
  <si>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</si>
  <si>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</si>
  <si>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</si>
  <si>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</si>
  <si>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</si>
  <si>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</si>
  <si>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</si>
  <si>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</si>
  <si>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</si>
  <si>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</si>
  <si>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</si>
  <si>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</si>
  <si>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</si>
  <si>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</si>
  <si>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</si>
  <si>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</si>
  <si>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</si>
  <si>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</si>
  <si>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</si>
  <si>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</si>
  <si>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</si>
  <si>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</si>
  <si>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</si>
  <si>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</si>
  <si>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</si>
  <si>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</si>
  <si>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</si>
  <si>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</si>
  <si>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</si>
  <si>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</si>
  <si>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</si>
  <si>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</si>
  <si>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</si>
  <si>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</si>
  <si>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</si>
  <si>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</si>
  <si>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</si>
  <si>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</si>
  <si>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</si>
  <si>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</si>
  <si>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</si>
  <si>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</si>
  <si>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</si>
  <si>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</si>
  <si>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</si>
  <si>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</si>
  <si>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</si>
  <si>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</si>
  <si>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</si>
  <si>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</si>
  <si>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</si>
  <si>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</si>
  <si>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</si>
  <si>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</si>
  <si>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</si>
  <si>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</si>
  <si>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</si>
  <si>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</si>
  <si>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</si>
  <si>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</si>
  <si>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</si>
  <si>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</si>
  <si>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</si>
  <si>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</si>
  <si>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</si>
  <si>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</si>
  <si>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</si>
  <si>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</si>
  <si>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</si>
  <si>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</si>
  <si>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</si>
  <si>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</si>
  <si>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</si>
  <si>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</si>
  <si>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</si>
  <si>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</si>
  <si>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</si>
  <si>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</si>
  <si>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</si>
  <si>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</si>
  <si>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</si>
  <si>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</si>
  <si>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</si>
  <si>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</si>
  <si>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</si>
  <si>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</si>
  <si>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</si>
  <si>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</si>
  <si>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</si>
  <si>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</si>
  <si>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</si>
  <si>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</si>
  <si>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</si>
  <si>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</si>
  <si>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</si>
  <si>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</si>
  <si>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</si>
  <si>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</si>
  <si>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</si>
  <si>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</si>
  <si>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</si>
  <si>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</si>
  <si>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</si>
  <si>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</si>
  <si>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</si>
  <si>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</si>
  <si>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</si>
  <si>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</si>
  <si>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</si>
  <si>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</si>
  <si>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</si>
  <si>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</si>
  <si>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</si>
  <si>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</si>
  <si>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</si>
  <si>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</si>
  <si>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</si>
  <si>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</si>
  <si>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</si>
  <si>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</si>
  <si>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</si>
  <si>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</si>
  <si>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</si>
  <si>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</si>
  <si>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</si>
  <si>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</si>
  <si>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</si>
  <si>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</si>
  <si>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</si>
  <si>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</si>
  <si>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</si>
  <si>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</si>
  <si>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</si>
  <si>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</si>
  <si>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</si>
  <si>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</si>
  <si>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</si>
  <si>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</si>
  <si>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</si>
  <si>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</si>
  <si>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</si>
  <si>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</si>
  <si>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</si>
  <si>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</si>
  <si>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</si>
  <si>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</si>
  <si>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</si>
  <si>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</si>
  <si>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</si>
  <si>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</si>
  <si>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</si>
  <si>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</si>
  <si>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</si>
  <si>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</si>
  <si>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</si>
  <si>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</si>
  <si>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</si>
  <si>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</si>
  <si>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</si>
  <si>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</si>
  <si>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</si>
  <si>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</si>
  <si>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</si>
  <si>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5252007589</t>
  </si>
  <si>
    <t>28942868</t>
  </si>
  <si>
    <t>Филиал "Нижегородский" ПАО "Т ПЛЮС"</t>
  </si>
  <si>
    <t>6315376946</t>
  </si>
  <si>
    <t>26358460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</si>
  <si>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</si>
  <si>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</si>
  <si>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</si>
  <si>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</si>
  <si>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</si>
  <si>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</si>
  <si>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</si>
  <si>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</si>
  <si>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</si>
  <si>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</si>
  <si>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</si>
  <si>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</si>
  <si>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</si>
  <si>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</si>
  <si>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</si>
  <si>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</si>
  <si>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</si>
  <si>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</si>
  <si>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</si>
  <si>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</si>
  <si>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</si>
  <si>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</si>
  <si>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</si>
  <si>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</si>
  <si>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</si>
  <si>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</si>
  <si>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</si>
  <si>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</si>
  <si>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</si>
  <si>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</si>
  <si>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</si>
  <si>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</si>
  <si>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</si>
  <si>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</si>
  <si>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</si>
  <si>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</si>
  <si>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</si>
  <si>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</si>
  <si>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</si>
  <si>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</si>
  <si>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</si>
  <si>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</si>
  <si>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</si>
  <si>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</si>
  <si>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</si>
  <si>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</si>
  <si>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</si>
  <si>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</si>
  <si>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</si>
  <si>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</si>
  <si>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</si>
  <si>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</si>
  <si>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</si>
  <si>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</si>
  <si>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</si>
  <si>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</si>
  <si>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</si>
  <si>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</si>
  <si>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</si>
  <si>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</si>
  <si>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</si>
  <si>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</si>
  <si>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</si>
  <si>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</si>
  <si>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</si>
  <si>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</si>
  <si>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</si>
  <si>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</si>
  <si>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</si>
  <si>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</si>
  <si>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</si>
  <si>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</si>
  <si>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</si>
  <si>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</si>
  <si>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</si>
  <si>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</si>
  <si>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</si>
  <si>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</si>
  <si>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</si>
  <si>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</si>
  <si>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</si>
  <si>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</si>
  <si>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</si>
  <si>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</si>
  <si>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</si>
  <si>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</si>
  <si>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</si>
  <si>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</si>
  <si>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</si>
  <si>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</si>
  <si>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</si>
  <si>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</si>
  <si>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</si>
  <si>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</si>
  <si>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</si>
  <si>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</si>
  <si>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</si>
  <si>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</si>
  <si>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</si>
  <si>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</si>
  <si>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</si>
  <si>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</si>
  <si>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</si>
  <si>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</si>
  <si>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</si>
  <si>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</si>
  <si>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</si>
  <si>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</si>
  <si>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</si>
  <si>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</si>
  <si>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</si>
  <si>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</si>
  <si>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</si>
  <si>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</si>
  <si>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</si>
  <si>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</si>
  <si>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</si>
  <si>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</si>
  <si>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</si>
  <si>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</si>
  <si>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</si>
  <si>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</si>
  <si>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</si>
  <si>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</si>
  <si>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</si>
  <si>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</si>
  <si>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</si>
  <si>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</si>
  <si>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</si>
  <si>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</si>
  <si>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</si>
  <si>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</si>
  <si>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</si>
  <si>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</si>
  <si>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</si>
  <si>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</si>
  <si>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</si>
  <si>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</si>
  <si>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</si>
  <si>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</si>
  <si>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</si>
  <si>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</si>
  <si>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</si>
  <si>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</si>
  <si>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</si>
  <si>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</si>
  <si>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</si>
  <si>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</si>
  <si>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</si>
  <si>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</si>
  <si>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</si>
  <si>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</si>
  <si>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</si>
  <si>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</si>
  <si>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</si>
  <si>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</si>
  <si>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</si>
  <si>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</si>
  <si>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</si>
  <si>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</si>
  <si>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</si>
  <si>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</si>
  <si>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</si>
  <si>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</si>
  <si>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</si>
  <si>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</si>
  <si>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</si>
  <si>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</si>
  <si>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</si>
  <si>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</si>
  <si>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</si>
  <si>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</si>
  <si>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</si>
  <si>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</si>
  <si>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</si>
  <si>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</si>
  <si>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</si>
  <si>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</si>
  <si>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</si>
  <si>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</si>
  <si>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</si>
  <si>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</si>
  <si>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</si>
  <si>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</si>
  <si>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</si>
  <si>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</si>
  <si>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</si>
  <si>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</si>
  <si>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</si>
  <si>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</si>
  <si>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</si>
  <si>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</si>
  <si>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</si>
  <si>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</si>
  <si>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</si>
  <si>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</si>
  <si>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</si>
  <si>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</si>
  <si>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</si>
  <si>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</si>
  <si>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</si>
  <si>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</si>
  <si>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</si>
  <si>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</si>
  <si>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</si>
  <si>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</si>
  <si>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</si>
  <si>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</si>
  <si>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</si>
  <si>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</si>
  <si>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</si>
  <si>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</si>
  <si>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</si>
  <si>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</si>
  <si>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</si>
  <si>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</si>
  <si>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</si>
  <si>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</si>
  <si>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</si>
  <si>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</si>
  <si>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</si>
  <si>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</si>
  <si>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</si>
  <si>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</si>
  <si>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</si>
  <si>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</si>
  <si>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</si>
  <si>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</si>
  <si>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</si>
  <si>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</si>
  <si>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</si>
  <si>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</si>
  <si>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</si>
  <si>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</si>
  <si>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</si>
  <si>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</si>
  <si>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</si>
  <si>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</si>
  <si>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</si>
  <si>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</si>
  <si>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</si>
  <si>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</si>
  <si>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</si>
  <si>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</si>
  <si>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</si>
  <si>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</si>
  <si>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</si>
  <si>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</si>
  <si>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</si>
  <si>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</si>
  <si>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</si>
  <si>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</si>
  <si>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</si>
  <si>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</si>
  <si>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</si>
  <si>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</si>
  <si>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</si>
  <si>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</si>
  <si>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</si>
  <si>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</si>
  <si>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</si>
  <si>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</si>
  <si>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</si>
  <si>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</si>
  <si>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</si>
  <si>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</si>
  <si>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</si>
  <si>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</si>
  <si>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</si>
  <si>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</si>
  <si>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</si>
  <si>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</si>
  <si>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</si>
  <si>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</si>
  <si>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</si>
  <si>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</si>
  <si>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</si>
  <si>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</si>
  <si>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</si>
  <si>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</si>
  <si>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</si>
  <si>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</si>
  <si>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</si>
  <si>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</si>
  <si>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</si>
  <si>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</si>
  <si>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</si>
  <si>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</si>
  <si>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</si>
  <si>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</si>
  <si>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</si>
  <si>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</si>
  <si>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</si>
  <si>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</si>
  <si>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</si>
  <si>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</si>
  <si>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</si>
  <si>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</si>
  <si>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</si>
  <si>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</si>
  <si>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</si>
  <si>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</si>
  <si>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</si>
  <si>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</si>
  <si>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</si>
  <si>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</si>
  <si>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</si>
  <si>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</si>
  <si>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</si>
  <si>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</si>
  <si>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</si>
  <si>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22636412</t>
  </si>
  <si>
    <t>Кечасовский сельсовет</t>
  </si>
  <si>
    <t>22636416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</si>
  <si>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</si>
  <si>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</si>
  <si>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</si>
  <si>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</si>
  <si>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</si>
  <si>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</si>
  <si>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</si>
  <si>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</si>
  <si>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</si>
  <si>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</si>
  <si>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</si>
  <si>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</si>
  <si>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</si>
  <si>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</si>
  <si>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</si>
  <si>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</si>
  <si>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</si>
  <si>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</si>
  <si>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</si>
  <si>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</si>
  <si>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</si>
  <si>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</si>
  <si>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</si>
  <si>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</si>
  <si>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</si>
  <si>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</si>
  <si>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</si>
  <si>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</si>
  <si>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</si>
  <si>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</si>
  <si>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</si>
  <si>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</si>
  <si>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</si>
  <si>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</si>
  <si>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</si>
  <si>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</si>
  <si>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</si>
  <si>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</si>
  <si>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</si>
  <si>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</si>
  <si>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</si>
  <si>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</si>
  <si>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</si>
  <si>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</si>
  <si>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</si>
  <si>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</si>
  <si>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</si>
  <si>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</si>
  <si>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</si>
  <si>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</si>
  <si>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</si>
  <si>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</si>
  <si>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</si>
  <si>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</si>
  <si>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</si>
  <si>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</si>
  <si>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</si>
  <si>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</si>
  <si>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</si>
  <si>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</si>
  <si>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</si>
  <si>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</si>
  <si>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</si>
  <si>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</si>
  <si>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</si>
  <si>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</si>
  <si>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</si>
  <si>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</si>
  <si>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</si>
  <si>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</si>
  <si>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</si>
  <si>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</si>
  <si>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</si>
  <si>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</si>
  <si>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</si>
  <si>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</si>
  <si>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</si>
  <si>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</si>
  <si>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</si>
  <si>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</si>
  <si>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</si>
  <si>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</si>
  <si>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</si>
  <si>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</si>
  <si>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</si>
  <si>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</si>
  <si>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</si>
  <si>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</si>
  <si>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</si>
  <si>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</si>
  <si>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</si>
  <si>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</si>
  <si>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</si>
  <si>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</si>
  <si>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</si>
  <si>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</si>
  <si>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</si>
  <si>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</si>
  <si>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</si>
  <si>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</si>
  <si>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</si>
  <si>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</si>
  <si>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</si>
  <si>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</si>
  <si>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</si>
  <si>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</si>
  <si>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</si>
  <si>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</si>
  <si>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</si>
  <si>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</si>
  <si>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</si>
  <si>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</si>
  <si>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</si>
  <si>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</si>
  <si>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</si>
  <si>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</si>
  <si>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</si>
  <si>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</si>
  <si>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</si>
  <si>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</si>
  <si>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</si>
  <si>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</si>
  <si>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</si>
  <si>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</si>
  <si>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</si>
  <si>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</si>
  <si>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</si>
  <si>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</si>
  <si>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</si>
  <si>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</si>
  <si>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</si>
  <si>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</si>
  <si>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</si>
  <si>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</si>
  <si>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</si>
  <si>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</si>
  <si>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</si>
  <si>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</si>
  <si>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</si>
  <si>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</si>
  <si>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</si>
  <si>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</si>
  <si>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</si>
  <si>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</si>
  <si>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</si>
  <si>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</si>
  <si>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</si>
  <si>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</si>
  <si>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</si>
  <si>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</si>
  <si>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</si>
  <si>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</si>
  <si>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</si>
  <si>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</si>
  <si>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</si>
  <si>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</si>
  <si>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</si>
  <si>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</si>
  <si>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</si>
  <si>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</si>
  <si>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</si>
  <si>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</si>
  <si>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</si>
  <si>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</si>
  <si>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</si>
  <si>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</si>
  <si>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</si>
  <si>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</si>
  <si>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</si>
  <si>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</si>
  <si>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</si>
  <si>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</si>
  <si>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</si>
  <si>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</si>
  <si>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</si>
  <si>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</si>
  <si>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</si>
  <si>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</si>
  <si>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</si>
  <si>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</si>
  <si>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</si>
  <si>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</si>
  <si>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</si>
  <si>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</si>
  <si>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</si>
  <si>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</si>
  <si>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</si>
  <si>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</si>
  <si>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</si>
  <si>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</si>
  <si>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</si>
  <si>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</si>
  <si>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</si>
  <si>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</si>
  <si>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</si>
  <si>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</si>
  <si>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</si>
  <si>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</si>
  <si>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</si>
  <si>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</si>
  <si>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</si>
  <si>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</si>
  <si>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</si>
  <si>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</si>
  <si>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</si>
  <si>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</si>
  <si>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</si>
  <si>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</si>
  <si>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</si>
  <si>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</si>
  <si>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</si>
  <si>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</si>
  <si>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</si>
  <si>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</si>
  <si>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</si>
  <si>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</si>
  <si>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</si>
  <si>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</si>
  <si>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</si>
  <si>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</si>
  <si>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</si>
  <si>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</si>
  <si>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</si>
  <si>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</si>
  <si>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</si>
  <si>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</si>
  <si>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</si>
  <si>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</si>
  <si>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</si>
  <si>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</si>
  <si>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</si>
  <si>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</si>
  <si>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</si>
  <si>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</si>
  <si>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</si>
  <si>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</si>
  <si>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</si>
  <si>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</si>
  <si>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</si>
  <si>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</si>
  <si>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</si>
  <si>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</si>
  <si>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</si>
  <si>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</si>
  <si>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</si>
  <si>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</si>
  <si>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</si>
  <si>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</si>
  <si>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</si>
  <si>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</si>
  <si>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</si>
  <si>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</si>
  <si>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</si>
  <si>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</si>
  <si>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</si>
  <si>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</si>
  <si>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</si>
  <si>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</si>
  <si>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</si>
  <si>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</si>
  <si>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</si>
  <si>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</si>
  <si>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</si>
  <si>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ГБУ ССОН "АВТОЗАВОДСКИЙ ДОМ ДЛЯ ДЕТЕЙ "НАДЕЖДА"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</si>
  <si>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</si>
  <si>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</si>
  <si>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</si>
  <si>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</si>
  <si>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</si>
  <si>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</si>
  <si>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</si>
  <si>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</si>
  <si>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</si>
  <si>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</si>
  <si>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</si>
  <si>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</si>
  <si>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</si>
  <si>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</si>
  <si>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</si>
  <si>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</si>
  <si>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</si>
  <si>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</si>
  <si>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</si>
  <si>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</si>
  <si>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</si>
  <si>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</si>
  <si>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</si>
  <si>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</si>
  <si>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</si>
  <si>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</si>
  <si>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</si>
  <si>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АО "ОМК СТАЛЬНОЙ ПУТЬ"</t>
  </si>
  <si>
    <t>31543929</t>
  </si>
  <si>
    <t>ИП Павлов А.В.</t>
  </si>
  <si>
    <t>524402453501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</si>
  <si>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</si>
  <si>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</si>
  <si>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</si>
  <si>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</si>
  <si>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</si>
  <si>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</si>
  <si>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</si>
  <si>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ООО "СПЕЦИАЛИЗИРОВАННЫЙ ЗАСТРОЙЩИК "СПЕКТР"</t>
  </si>
  <si>
    <t>Филиал ПАО "Россети Центр и Приволжье" - "Нижновэнерго"</t>
  </si>
  <si>
    <t>Ендовищенский сельсовет</t>
  </si>
  <si>
    <t>Ключищенский сельсовет</t>
  </si>
  <si>
    <t>Горьковское районное нефтепроводное управление филиал АО "Транснефть-Верхняя Волга"</t>
  </si>
  <si>
    <t>26373417</t>
  </si>
  <si>
    <t>МУП ЖКХ "Водоканал"</t>
  </si>
  <si>
    <t>5212007342</t>
  </si>
  <si>
    <t>31612515</t>
  </si>
  <si>
    <t>ОБЩЕСТВО С ОГРАНИЧЕННОЙ ОТВЕТСТВЕННОСТЬЮ "ТЕПЛОТРЕЙД-НН"</t>
  </si>
  <si>
    <t>5263148447</t>
  </si>
  <si>
    <t>31618550</t>
  </si>
  <si>
    <t>5259154060</t>
  </si>
  <si>
    <t>01-09-2022 00:00:00</t>
  </si>
  <si>
    <t>31614648</t>
  </si>
  <si>
    <t>ООО "ТЕХНОЛОГИКА"</t>
  </si>
  <si>
    <t>5249172857</t>
  </si>
  <si>
    <t>ООО "ТОО 17"</t>
  </si>
  <si>
    <t>31615793</t>
  </si>
  <si>
    <t>ООО "ФЕНИКС"</t>
  </si>
  <si>
    <t>5244029349</t>
  </si>
  <si>
    <t>22-09-2022 00:00:00</t>
  </si>
  <si>
    <t>31612520</t>
  </si>
  <si>
    <t>УФСБ РОССИИ ПО НИЖЕГОРОДСКОЙ ОБЛАСТИ</t>
  </si>
  <si>
    <t>5260051260</t>
  </si>
  <si>
    <t>ФКУЗ "САНАТОРИЙ "ГОРБАТОВ" МВД РОССИИ"</t>
  </si>
  <si>
    <t>06.10.2022 15:21:40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</si>
</sst>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3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5" fillId="0" borderId="0" xfId="49" applyFont="1" applyAlignment="1">
      <alignment horizontal="left" vertical="center" wrapText="1" indent="1"/>
    </xf>
    <xf numFmtId="4" fontId="5" fillId="0" borderId="0" xfId="33" applyFill="1" applyBorder="1" applyAlignment="1">
      <alignment horizontal="right" vertical="center" wrapText="1"/>
    </xf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0" fontId="5" fillId="0" borderId="0" xfId="31" applyFont="1" applyBorder="1" applyAlignment="1">
      <alignment vertical="center" wrapText="1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5" fillId="0" borderId="0" xfId="53" applyFont="1" applyAlignment="1">
      <alignment horizontal="right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0" fillId="0" borderId="0" xfId="53" applyFont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4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53" fillId="0" borderId="0" xfId="35" applyFont="1"/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168" fontId="5" fillId="0" borderId="5" xfId="32" applyNumberFormat="1" applyFont="1" applyBorder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49" fontId="39" fillId="10" borderId="13" xfId="38" applyFont="1" applyFill="1" applyBorder="1" applyAlignment="1">
      <alignment horizontal="left" vertical="center" indent="2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49" fontId="27" fillId="0" borderId="5" xfId="32" applyNumberFormat="1" applyFont="1" applyBorder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Font="1" applyFill="1" applyBorder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49" fontId="35" fillId="10" borderId="13" xfId="39" applyFill="1" applyBorder="1" applyAlignment="1">
      <alignment horizontal="left" vertical="center"/>
    </xf>
    <xf numFmtId="0" fontId="35" fillId="10" borderId="14" xfId="39" applyNumberFormat="1" applyFill="1" applyBorder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52" fillId="10" borderId="20" xfId="53" applyNumberFormat="1" applyFont="1" applyFill="1" applyBorder="1" applyAlignment="1">
      <alignment horizontal="left" vertical="center" wrapText="1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>
      <alignment vertical="center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0" fontId="59" fillId="0" borderId="0" xfId="39" applyNumberFormat="1" applyFont="1" applyAlignment="1">
      <alignment vertical="center"/>
    </xf>
    <xf numFmtId="0" fontId="59" fillId="0" borderId="0" xfId="39" applyNumberFormat="1" applyFont="1" applyBorder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0" fontId="79" fillId="0" borderId="0" xfId="53" applyFont="1" applyAlignment="1">
      <alignment vertical="center"/>
    </xf>
    <xf numFmtId="0" fontId="75" fillId="0" borderId="0" xfId="53" applyFont="1" applyAlignment="1">
      <alignment vertical="center" wrapText="1"/>
    </xf>
    <xf numFmtId="0" fontId="72" fillId="0" borderId="0" xfId="53" applyFont="1" applyAlignment="1">
      <alignment vertical="center"/>
    </xf>
    <xf numFmtId="0" fontId="5" fillId="0" borderId="54" xfId="53" applyFont="1" applyBorder="1" applyAlignment="1">
      <alignment vertical="center" wrapText="1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43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0" fontId="5" fillId="0" borderId="24" xfId="53" applyFont="1" applyBorder="1" applyAlignment="1">
      <alignment vertical="center"/>
    </xf>
    <xf numFmtId="49" fontId="0" fillId="0" borderId="25" xfId="0" applyBorder="1" applyAlignment="1">
      <alignment horizontal="left" vertical="center" indent="1"/>
    </xf>
    <xf numFmtId="0" fontId="5" fillId="0" borderId="0" xfId="43" applyFont="1" applyAlignment="1">
      <alignment horizontal="right" vertical="center" wrapTex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49" fontId="31" fillId="0" borderId="5" xfId="32" applyNumberFormat="1" applyFont="1" applyBorder="1">
      <alignment horizontal="center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0" fontId="14" fillId="0" borderId="0" xfId="46" applyFont="1" applyAlignment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43" applyFont="1" applyAlignment="1">
      <alignment horizontal="right" vertical="center" wrapText="1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0" borderId="5" xfId="32" applyNumberFormat="1" applyFont="1" applyBorder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49" fontId="5" fillId="0" borderId="0" xfId="53" applyNumberFormat="1" applyFont="1" applyAlignment="1">
      <alignment vertical="center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1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15" hidden="1" customWidth="1"/>
    <col min="2" max="2" width="9.140625" style="216" hidden="1" customWidth="1"/>
    <col min="3" max="3" width="3.7109375" style="217" customWidth="1"/>
    <col min="4" max="4" width="7" style="216" bestFit="1" customWidth="1"/>
    <col min="5" max="5" width="11.28515625" style="216" customWidth="1"/>
    <col min="6" max="6" width="41" style="216" customWidth="1"/>
    <col min="7" max="7" width="18" style="216" customWidth="1"/>
    <col min="8" max="8" width="13.140625" style="216" customWidth="1"/>
    <col min="9" max="9" width="11.42578125" style="216" customWidth="1"/>
    <col min="10" max="10" width="42.140625" style="216" customWidth="1"/>
    <col min="11" max="11" width="115.7109375" style="216" customWidth="1"/>
    <col min="12" max="12" width="3.7109375" style="216" customWidth="1"/>
    <col min="13" max="16384" width="9.140625" style="216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9"/>
      <c r="C5" s="36"/>
      <c r="D5" s="418" t="s">
        <v>229</v>
      </c>
      <c r="E5" s="418"/>
      <c r="F5" s="418"/>
      <c r="G5" s="418"/>
      <c r="H5" s="418"/>
      <c r="I5" s="418"/>
      <c r="J5" s="418"/>
      <c r="K5" s="218"/>
    </row>
    <row r="6" spans="1:14" ht="3" hidden="1" customHeight="1">
      <c r="D6" s="233"/>
      <c r="E6" s="233"/>
      <c r="G6" s="233"/>
      <c r="H6" s="233"/>
      <c r="I6" s="233"/>
      <c r="J6" s="233"/>
      <c r="K6" s="233"/>
    </row>
    <row r="7" spans="1:14" s="215" customFormat="1" ht="3" customHeight="1">
      <c r="B7" s="216"/>
      <c r="C7" s="217"/>
      <c r="D7" s="234"/>
      <c r="E7" s="234"/>
      <c r="G7" s="234"/>
      <c r="H7" s="234"/>
      <c r="I7" s="234"/>
      <c r="J7" s="234"/>
      <c r="K7" s="234"/>
      <c r="L7" s="235"/>
    </row>
    <row r="8" spans="1:14">
      <c r="D8" s="419" t="s">
        <v>230</v>
      </c>
      <c r="E8" s="419"/>
      <c r="F8" s="419"/>
      <c r="G8" s="419"/>
      <c r="H8" s="419"/>
      <c r="I8" s="419"/>
      <c r="J8" s="419"/>
      <c r="K8" s="419" t="s">
        <v>231</v>
      </c>
    </row>
    <row r="9" spans="1:14">
      <c r="D9" s="419" t="s">
        <v>25</v>
      </c>
      <c r="E9" s="419" t="s">
        <v>232</v>
      </c>
      <c r="F9" s="419"/>
      <c r="G9" s="419" t="s">
        <v>233</v>
      </c>
      <c r="H9" s="419"/>
      <c r="I9" s="419"/>
      <c r="J9" s="419"/>
      <c r="K9" s="419"/>
    </row>
    <row r="10" spans="1:14" ht="22.5">
      <c r="D10" s="419"/>
      <c r="E10" s="212" t="s">
        <v>234</v>
      </c>
      <c r="F10" s="212" t="s">
        <v>148</v>
      </c>
      <c r="G10" s="212" t="s">
        <v>148</v>
      </c>
      <c r="H10" s="212" t="s">
        <v>234</v>
      </c>
      <c r="I10" s="212" t="s">
        <v>235</v>
      </c>
      <c r="J10" s="212" t="s">
        <v>236</v>
      </c>
      <c r="K10" s="419"/>
    </row>
    <row r="11" spans="1:14" ht="12" customHeight="1">
      <c r="D11" s="66" t="s">
        <v>26</v>
      </c>
      <c r="E11" s="66" t="s">
        <v>0</v>
      </c>
      <c r="F11" s="66" t="s">
        <v>1</v>
      </c>
      <c r="G11" s="66" t="s">
        <v>2</v>
      </c>
      <c r="H11" s="66" t="s">
        <v>12</v>
      </c>
      <c r="I11" s="66" t="s">
        <v>13</v>
      </c>
      <c r="J11" s="66" t="s">
        <v>31</v>
      </c>
      <c r="K11" s="66" t="s">
        <v>32</v>
      </c>
    </row>
    <row r="12" spans="1:14" s="123" customFormat="1" ht="58.5" customHeight="1">
      <c r="A12" s="219" t="s">
        <v>1</v>
      </c>
      <c r="B12" s="123" t="s">
        <v>144</v>
      </c>
      <c r="C12" s="220"/>
      <c r="D12" s="221" t="s">
        <v>26</v>
      </c>
      <c r="E12" s="222"/>
      <c r="F12" s="223"/>
      <c r="G12" s="223"/>
      <c r="H12" s="223"/>
      <c r="I12" s="224"/>
      <c r="J12" s="225"/>
      <c r="K12" s="415" t="s">
        <v>237</v>
      </c>
      <c r="M12" s="226" t="str">
        <f>IF(ISERROR(INDEX(kind_of_nameforms,MATCH(E12,kind_of_forms,0),1)),"",INDEX(kind_of_nameforms,MATCH(E12,kind_of_forms,0),1))</f>
        <v/>
      </c>
      <c r="N12" s="227"/>
    </row>
    <row r="13" spans="1:14" ht="15" customHeight="1">
      <c r="A13" s="216"/>
      <c r="C13" s="216"/>
      <c r="D13" s="228"/>
      <c r="E13" s="229" t="s">
        <v>169</v>
      </c>
      <c r="F13" s="230"/>
      <c r="G13" s="230"/>
      <c r="H13" s="230"/>
      <c r="I13" s="230"/>
      <c r="J13" s="231"/>
      <c r="K13" s="416"/>
    </row>
    <row r="14" spans="1:14" ht="3" customHeight="1">
      <c r="A14" s="216"/>
      <c r="C14" s="216"/>
    </row>
    <row r="15" spans="1:14" ht="27.75" customHeight="1">
      <c r="E15" s="417" t="s">
        <v>238</v>
      </c>
      <c r="F15" s="417"/>
      <c r="G15" s="417"/>
      <c r="H15" s="417"/>
      <c r="I15" s="417"/>
      <c r="J15" s="41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5" customWidth="1"/>
    <col min="4" max="4" width="6.28515625" style="7" customWidth="1"/>
    <col min="5" max="5" width="94.85546875" style="7" customWidth="1"/>
    <col min="6" max="11" width="9.140625" style="7"/>
    <col min="12" max="12" width="9.140625" style="204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0" t="s">
        <v>6</v>
      </c>
      <c r="E7" s="420"/>
    </row>
    <row r="8" spans="4:5" ht="15" customHeight="1">
      <c r="D8" s="414" t="str">
        <f>IF(org=0,"Не определено",org)</f>
        <v>ООО "ТЕПЛО ПЛЮС"</v>
      </c>
      <c r="E8" s="414"/>
    </row>
    <row r="9" spans="4:5" ht="6.95" customHeight="1"/>
    <row r="10" spans="4:5" ht="22.5" customHeight="1">
      <c r="D10" s="46" t="s">
        <v>25</v>
      </c>
      <c r="E10" s="45" t="s">
        <v>29</v>
      </c>
    </row>
    <row r="11" spans="4:5" ht="11.25" customHeight="1">
      <c r="D11" s="66" t="s">
        <v>26</v>
      </c>
      <c r="E11" s="66" t="s">
        <v>0</v>
      </c>
    </row>
    <row r="12" spans="4:5" ht="15" hidden="1" customHeight="1">
      <c r="D12" s="69">
        <v>0</v>
      </c>
      <c r="E12" s="47"/>
    </row>
    <row r="13" spans="4:5" ht="15" customHeight="1">
      <c r="D13" s="73"/>
      <c r="E13" s="74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1" t="s">
        <v>7</v>
      </c>
      <c r="C2" s="421"/>
      <c r="D2" s="421"/>
      <c r="E2" s="421"/>
    </row>
    <row r="3" spans="2:5" ht="6.95" customHeight="1"/>
    <row r="4" spans="2:5" ht="21.75" customHeight="1">
      <c r="B4" s="158" t="s">
        <v>118</v>
      </c>
      <c r="C4" s="158" t="s">
        <v>119</v>
      </c>
      <c r="D4" s="158" t="s">
        <v>24</v>
      </c>
      <c r="E4" s="157" t="s">
        <v>16</v>
      </c>
    </row>
  </sheetData>
  <sheetProtection algorithmName="SHA-512" hashValue="CgNUiZy1C/nNaRninOZ9jveSlfln8xili7REPAChc0mfCLKDz0s2RJoyxU9tTY7Iciv912tn/5jRugTunXQU1g==" saltValue="jPoGG84NkNu0U/BKsjPWN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3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51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9" customWidth="1"/>
    <col min="3" max="3" width="15.7109375" style="61" customWidth="1"/>
    <col min="4" max="4" width="17" style="61" customWidth="1"/>
    <col min="5" max="5" width="15.7109375" style="56" customWidth="1"/>
    <col min="6" max="6" width="11.140625" style="56" customWidth="1"/>
    <col min="7" max="7" width="31.42578125" style="56" customWidth="1"/>
    <col min="8" max="9" width="26.85546875" style="56" customWidth="1"/>
    <col min="10" max="10" width="9.140625" style="56"/>
    <col min="11" max="11" width="26.28515625" style="58" customWidth="1"/>
    <col min="12" max="12" width="29.140625" style="57" customWidth="1"/>
    <col min="13" max="13" width="39.85546875" style="56" bestFit="1" customWidth="1"/>
    <col min="14" max="14" width="30.28515625" style="56" customWidth="1"/>
    <col min="15" max="18" width="9.140625" style="56"/>
    <col min="19" max="19" width="21" style="56" customWidth="1"/>
    <col min="20" max="20" width="24.85546875" style="56" customWidth="1"/>
    <col min="21" max="16384" width="9.140625" style="56"/>
  </cols>
  <sheetData>
    <row r="1" spans="1:20" s="54" customFormat="1" ht="51">
      <c r="A1" s="40" t="s">
        <v>135</v>
      </c>
      <c r="B1" s="60"/>
      <c r="C1" s="19" t="s">
        <v>20</v>
      </c>
      <c r="D1" s="19" t="s">
        <v>17</v>
      </c>
      <c r="E1" s="19" t="s">
        <v>33</v>
      </c>
      <c r="F1" s="19" t="s">
        <v>56</v>
      </c>
      <c r="G1" s="19" t="s">
        <v>48</v>
      </c>
      <c r="H1" s="19" t="s">
        <v>73</v>
      </c>
      <c r="I1" s="19" t="s">
        <v>103</v>
      </c>
      <c r="J1" s="30" t="s">
        <v>104</v>
      </c>
      <c r="K1" s="19" t="s">
        <v>51</v>
      </c>
      <c r="L1" s="53" t="s">
        <v>99</v>
      </c>
      <c r="M1" s="27" t="s">
        <v>100</v>
      </c>
      <c r="N1" s="295" t="s">
        <v>331</v>
      </c>
      <c r="S1" s="422" t="s">
        <v>240</v>
      </c>
      <c r="T1" s="422"/>
    </row>
    <row r="2" spans="1:20" ht="25.5">
      <c r="A2" s="289" t="s">
        <v>173</v>
      </c>
      <c r="C2" s="20">
        <v>2015</v>
      </c>
      <c r="D2" s="20" t="s">
        <v>18</v>
      </c>
      <c r="E2" s="21" t="s">
        <v>34</v>
      </c>
      <c r="F2" s="21" t="s">
        <v>57</v>
      </c>
      <c r="G2" s="21" t="s">
        <v>46</v>
      </c>
      <c r="H2" s="21" t="s">
        <v>74</v>
      </c>
      <c r="I2" s="23"/>
      <c r="J2" s="55">
        <v>52</v>
      </c>
      <c r="K2" s="19" t="s">
        <v>52</v>
      </c>
      <c r="L2" s="53"/>
      <c r="M2" s="28" t="s">
        <v>226</v>
      </c>
      <c r="N2" s="296" t="s">
        <v>332</v>
      </c>
      <c r="S2" s="236" t="s">
        <v>241</v>
      </c>
      <c r="T2" s="237" t="s">
        <v>242</v>
      </c>
    </row>
    <row r="3" spans="1:20" ht="78.75">
      <c r="A3" s="289" t="s">
        <v>174</v>
      </c>
      <c r="C3" s="20">
        <v>2016</v>
      </c>
      <c r="D3" s="20" t="s">
        <v>19</v>
      </c>
      <c r="E3" s="21" t="s">
        <v>35</v>
      </c>
      <c r="F3" s="21" t="s">
        <v>58</v>
      </c>
      <c r="G3" s="21" t="s">
        <v>47</v>
      </c>
      <c r="H3" s="21" t="s">
        <v>71</v>
      </c>
      <c r="I3" s="23" t="s">
        <v>102</v>
      </c>
      <c r="J3" s="52" t="s">
        <v>105</v>
      </c>
      <c r="K3" s="19" t="s">
        <v>53</v>
      </c>
      <c r="L3" s="53"/>
      <c r="M3" s="28" t="s">
        <v>227</v>
      </c>
      <c r="N3" s="296" t="s">
        <v>333</v>
      </c>
      <c r="S3" s="238" t="s">
        <v>338</v>
      </c>
      <c r="T3" s="294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89" t="s">
        <v>277</v>
      </c>
      <c r="C4" s="20">
        <v>2017</v>
      </c>
      <c r="E4" s="21" t="s">
        <v>36</v>
      </c>
      <c r="F4" s="21" t="s">
        <v>59</v>
      </c>
      <c r="H4" s="21" t="s">
        <v>72</v>
      </c>
      <c r="I4" s="23"/>
      <c r="J4" s="55">
        <v>104</v>
      </c>
      <c r="K4" s="19" t="s">
        <v>54</v>
      </c>
      <c r="L4" s="53"/>
      <c r="M4" s="28"/>
      <c r="N4" s="296" t="s">
        <v>334</v>
      </c>
    </row>
    <row r="5" spans="1:20" ht="42.75">
      <c r="A5" s="289" t="s">
        <v>216</v>
      </c>
      <c r="C5" s="20">
        <v>2018</v>
      </c>
      <c r="E5" s="21" t="s">
        <v>37</v>
      </c>
      <c r="F5" s="21" t="s">
        <v>60</v>
      </c>
      <c r="K5" s="19" t="s">
        <v>55</v>
      </c>
      <c r="L5" s="53"/>
      <c r="M5" s="28"/>
      <c r="N5" s="296" t="s">
        <v>335</v>
      </c>
    </row>
    <row r="6" spans="1:20">
      <c r="A6" s="289" t="s">
        <v>203</v>
      </c>
      <c r="C6" s="20">
        <v>2019</v>
      </c>
      <c r="E6" s="21" t="s">
        <v>38</v>
      </c>
      <c r="F6" s="23"/>
      <c r="K6" s="56"/>
      <c r="L6" s="56"/>
    </row>
    <row r="7" spans="1:20" ht="12.75">
      <c r="A7" s="289" t="s">
        <v>278</v>
      </c>
      <c r="C7" s="20">
        <v>2020</v>
      </c>
      <c r="E7" s="21" t="s">
        <v>39</v>
      </c>
      <c r="F7" s="23"/>
      <c r="K7" s="62"/>
      <c r="L7" s="56"/>
    </row>
    <row r="8" spans="1:20">
      <c r="A8" s="289" t="s">
        <v>279</v>
      </c>
      <c r="C8" s="20">
        <v>2021</v>
      </c>
      <c r="E8" s="21" t="s">
        <v>40</v>
      </c>
      <c r="F8" s="23"/>
      <c r="K8" s="63" t="s">
        <v>127</v>
      </c>
    </row>
    <row r="9" spans="1:20">
      <c r="A9" s="289" t="s">
        <v>175</v>
      </c>
      <c r="C9" s="20">
        <v>2022</v>
      </c>
      <c r="E9" s="21" t="s">
        <v>41</v>
      </c>
      <c r="F9" s="23"/>
      <c r="K9" s="61"/>
    </row>
    <row r="10" spans="1:20" ht="12.75">
      <c r="A10" s="289" t="s">
        <v>280</v>
      </c>
      <c r="E10" s="21" t="s">
        <v>42</v>
      </c>
      <c r="F10" s="23"/>
      <c r="K10" s="62"/>
    </row>
    <row r="11" spans="1:20">
      <c r="A11" s="289" t="s">
        <v>281</v>
      </c>
      <c r="E11" s="21" t="s">
        <v>43</v>
      </c>
      <c r="F11" s="23"/>
      <c r="K11" s="64"/>
    </row>
    <row r="12" spans="1:20">
      <c r="A12" s="289" t="s">
        <v>282</v>
      </c>
      <c r="E12" s="21" t="s">
        <v>44</v>
      </c>
      <c r="F12" s="23"/>
    </row>
    <row r="13" spans="1:20">
      <c r="A13" s="289" t="s">
        <v>283</v>
      </c>
      <c r="E13" s="21" t="s">
        <v>45</v>
      </c>
      <c r="F13" s="23"/>
    </row>
    <row r="14" spans="1:20">
      <c r="A14" s="289" t="s">
        <v>284</v>
      </c>
    </row>
    <row r="15" spans="1:20">
      <c r="A15" s="289" t="s">
        <v>212</v>
      </c>
    </row>
    <row r="16" spans="1:20">
      <c r="A16" s="289" t="s">
        <v>204</v>
      </c>
      <c r="C16" s="51"/>
      <c r="D16" s="115"/>
      <c r="E16" s="115"/>
      <c r="G16" s="182" t="s">
        <v>165</v>
      </c>
    </row>
    <row r="17" spans="1:7">
      <c r="A17" s="289" t="s">
        <v>285</v>
      </c>
      <c r="C17" s="116" t="s">
        <v>131</v>
      </c>
      <c r="D17" s="117" t="str">
        <f>IF(f_year = "","", IF(LEN(f_quart)=0,"",IF(f_quart="I квартал", "01.01."&amp;f_year,IF(f_quart="II квартал","01.04."&amp;f_year,(IF(f_quart="III квартал", "01.07."&amp;f_year,"01.10."&amp;f_year)))) ))</f>
        <v>01.07.2022</v>
      </c>
      <c r="E17" s="117" t="str">
        <f>IF(f_year = "","", IF(LEN(f_quart)=0,"",IF(f_quart="I квартал", "31.03."&amp; f_year,IF(f_quart="II квартал","30.06."&amp; f_year,(IF(f_quart="III квартал", "30.09."&amp; f_year,"31.12."&amp; f_year)))) ))</f>
        <v>30.09.2022</v>
      </c>
      <c r="G17" s="183" t="s">
        <v>2415</v>
      </c>
    </row>
    <row r="18" spans="1:7">
      <c r="A18" s="289" t="s">
        <v>286</v>
      </c>
      <c r="C18" s="118"/>
      <c r="D18" s="119"/>
      <c r="E18" s="119"/>
      <c r="G18" s="51"/>
    </row>
    <row r="19" spans="1:7" ht="22.5">
      <c r="A19" s="289" t="s">
        <v>287</v>
      </c>
      <c r="C19" s="51"/>
      <c r="D19" s="115"/>
      <c r="E19" s="115"/>
      <c r="G19" s="182" t="s">
        <v>168</v>
      </c>
    </row>
    <row r="20" spans="1:7" ht="22.5">
      <c r="A20" s="289" t="s">
        <v>176</v>
      </c>
      <c r="C20" s="120" t="s">
        <v>132</v>
      </c>
      <c r="D20" s="121"/>
      <c r="E20" s="121"/>
      <c r="G20" s="63" t="b">
        <v>1</v>
      </c>
    </row>
    <row r="21" spans="1:7">
      <c r="A21" s="289" t="s">
        <v>177</v>
      </c>
    </row>
    <row r="22" spans="1:7">
      <c r="A22" s="289" t="s">
        <v>178</v>
      </c>
    </row>
    <row r="23" spans="1:7">
      <c r="A23" s="289" t="s">
        <v>288</v>
      </c>
    </row>
    <row r="24" spans="1:7">
      <c r="A24" s="289" t="s">
        <v>289</v>
      </c>
    </row>
    <row r="25" spans="1:7">
      <c r="A25" s="289" t="s">
        <v>179</v>
      </c>
    </row>
    <row r="26" spans="1:7">
      <c r="A26" s="289" t="s">
        <v>290</v>
      </c>
    </row>
    <row r="27" spans="1:7">
      <c r="A27" s="289" t="s">
        <v>180</v>
      </c>
    </row>
    <row r="28" spans="1:7">
      <c r="A28" s="289" t="s">
        <v>213</v>
      </c>
    </row>
    <row r="29" spans="1:7">
      <c r="A29" s="289" t="s">
        <v>205</v>
      </c>
    </row>
    <row r="30" spans="1:7">
      <c r="A30" s="289" t="s">
        <v>291</v>
      </c>
    </row>
    <row r="31" spans="1:7">
      <c r="A31" s="289" t="s">
        <v>292</v>
      </c>
    </row>
    <row r="32" spans="1:7">
      <c r="A32" s="289" t="s">
        <v>181</v>
      </c>
    </row>
    <row r="33" spans="1:1">
      <c r="A33" s="289" t="s">
        <v>293</v>
      </c>
    </row>
    <row r="34" spans="1:1">
      <c r="A34" s="289" t="s">
        <v>294</v>
      </c>
    </row>
    <row r="35" spans="1:1">
      <c r="A35" s="289" t="s">
        <v>295</v>
      </c>
    </row>
    <row r="36" spans="1:1">
      <c r="A36" s="289" t="s">
        <v>296</v>
      </c>
    </row>
    <row r="37" spans="1:1">
      <c r="A37" s="289" t="s">
        <v>297</v>
      </c>
    </row>
    <row r="38" spans="1:1">
      <c r="A38" s="289" t="s">
        <v>206</v>
      </c>
    </row>
    <row r="39" spans="1:1">
      <c r="A39" s="289" t="s">
        <v>298</v>
      </c>
    </row>
    <row r="40" spans="1:1">
      <c r="A40" s="289" t="s">
        <v>182</v>
      </c>
    </row>
    <row r="41" spans="1:1">
      <c r="A41" s="289" t="s">
        <v>183</v>
      </c>
    </row>
    <row r="42" spans="1:1">
      <c r="A42" s="289" t="s">
        <v>184</v>
      </c>
    </row>
    <row r="43" spans="1:1">
      <c r="A43" s="289" t="s">
        <v>299</v>
      </c>
    </row>
    <row r="44" spans="1:1">
      <c r="A44" s="289" t="s">
        <v>300</v>
      </c>
    </row>
    <row r="45" spans="1:1">
      <c r="A45" s="289" t="s">
        <v>207</v>
      </c>
    </row>
    <row r="46" spans="1:1">
      <c r="A46" s="289" t="s">
        <v>301</v>
      </c>
    </row>
    <row r="47" spans="1:1">
      <c r="A47" s="289" t="s">
        <v>302</v>
      </c>
    </row>
    <row r="48" spans="1:1">
      <c r="A48" s="289" t="s">
        <v>303</v>
      </c>
    </row>
    <row r="49" spans="1:1">
      <c r="A49" s="289" t="s">
        <v>304</v>
      </c>
    </row>
    <row r="50" spans="1:1">
      <c r="A50" s="289" t="s">
        <v>185</v>
      </c>
    </row>
    <row r="51" spans="1:1">
      <c r="A51" s="289" t="s">
        <v>186</v>
      </c>
    </row>
    <row r="52" spans="1:1">
      <c r="A52" s="289" t="s">
        <v>214</v>
      </c>
    </row>
    <row r="53" spans="1:1">
      <c r="A53" s="289" t="s">
        <v>305</v>
      </c>
    </row>
    <row r="54" spans="1:1">
      <c r="A54" s="289" t="s">
        <v>217</v>
      </c>
    </row>
    <row r="55" spans="1:1">
      <c r="A55" s="289" t="s">
        <v>187</v>
      </c>
    </row>
    <row r="56" spans="1:1">
      <c r="A56" s="289" t="s">
        <v>306</v>
      </c>
    </row>
    <row r="57" spans="1:1">
      <c r="A57" s="289" t="s">
        <v>188</v>
      </c>
    </row>
    <row r="58" spans="1:1">
      <c r="A58" s="289" t="s">
        <v>307</v>
      </c>
    </row>
    <row r="59" spans="1:1">
      <c r="A59" s="289" t="s">
        <v>308</v>
      </c>
    </row>
    <row r="60" spans="1:1">
      <c r="A60" s="289" t="s">
        <v>309</v>
      </c>
    </row>
    <row r="61" spans="1:1">
      <c r="A61" s="289" t="s">
        <v>310</v>
      </c>
    </row>
    <row r="62" spans="1:1">
      <c r="A62" s="289" t="s">
        <v>208</v>
      </c>
    </row>
    <row r="63" spans="1:1">
      <c r="A63" s="289" t="s">
        <v>311</v>
      </c>
    </row>
    <row r="64" spans="1:1">
      <c r="A64" s="289" t="s">
        <v>312</v>
      </c>
    </row>
    <row r="65" spans="1:1">
      <c r="A65" s="289" t="s">
        <v>218</v>
      </c>
    </row>
    <row r="66" spans="1:1">
      <c r="A66" s="289" t="s">
        <v>209</v>
      </c>
    </row>
    <row r="67" spans="1:1">
      <c r="A67" s="289" t="s">
        <v>189</v>
      </c>
    </row>
    <row r="68" spans="1:1">
      <c r="A68" s="289" t="s">
        <v>313</v>
      </c>
    </row>
    <row r="69" spans="1:1">
      <c r="A69" s="289" t="s">
        <v>314</v>
      </c>
    </row>
    <row r="70" spans="1:1">
      <c r="A70" s="289" t="s">
        <v>315</v>
      </c>
    </row>
    <row r="71" spans="1:1">
      <c r="A71" s="289" t="s">
        <v>316</v>
      </c>
    </row>
    <row r="72" spans="1:1">
      <c r="A72" s="289" t="s">
        <v>190</v>
      </c>
    </row>
    <row r="73" spans="1:1">
      <c r="A73" s="289" t="s">
        <v>317</v>
      </c>
    </row>
    <row r="74" spans="1:1">
      <c r="A74" s="289" t="s">
        <v>191</v>
      </c>
    </row>
    <row r="75" spans="1:1">
      <c r="A75" s="289" t="s">
        <v>192</v>
      </c>
    </row>
    <row r="76" spans="1:1">
      <c r="A76" s="289" t="s">
        <v>193</v>
      </c>
    </row>
    <row r="77" spans="1:1">
      <c r="A77" s="289" t="s">
        <v>194</v>
      </c>
    </row>
    <row r="78" spans="1:1">
      <c r="A78" s="289" t="s">
        <v>210</v>
      </c>
    </row>
    <row r="79" spans="1:1">
      <c r="A79" s="289" t="s">
        <v>215</v>
      </c>
    </row>
    <row r="80" spans="1:1">
      <c r="A80" s="289" t="s">
        <v>195</v>
      </c>
    </row>
    <row r="81" spans="1:1">
      <c r="A81" s="289" t="s">
        <v>196</v>
      </c>
    </row>
    <row r="82" spans="1:1">
      <c r="A82" s="289" t="s">
        <v>219</v>
      </c>
    </row>
    <row r="83" spans="1:1">
      <c r="A83" s="289" t="s">
        <v>318</v>
      </c>
    </row>
    <row r="84" spans="1:1">
      <c r="A84" s="289" t="s">
        <v>211</v>
      </c>
    </row>
    <row r="85" spans="1:1">
      <c r="A85" s="289" t="s">
        <v>319</v>
      </c>
    </row>
    <row r="86" spans="1:1">
      <c r="A86" s="289" t="s">
        <v>320</v>
      </c>
    </row>
    <row r="87" spans="1:1">
      <c r="A87" s="289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22"/>
  </cols>
  <sheetData>
    <row r="2" spans="1:1">
      <c r="A2" s="122">
        <f>IF('Сведения об изменении'!$E$13="",1,0)</f>
        <v>1</v>
      </c>
    </row>
    <row r="3" spans="1:1">
      <c r="A3" s="122">
        <f>IF(Дифференциация!$E$22="",1,0)</f>
        <v>0</v>
      </c>
    </row>
    <row r="4" spans="1:1">
      <c r="A4" s="122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8" customWidth="1"/>
    <col min="2" max="2" width="87.28515625" style="68" customWidth="1"/>
    <col min="3" max="3" width="9.140625" style="68"/>
    <col min="4" max="4" width="109.140625" style="68" customWidth="1"/>
    <col min="5" max="16384" width="9.140625" style="68"/>
  </cols>
  <sheetData>
    <row r="1" spans="1:11" ht="14.25">
      <c r="B1" s="141" t="s">
        <v>153</v>
      </c>
      <c r="C1" s="124"/>
      <c r="D1" s="424"/>
      <c r="E1" s="424"/>
      <c r="F1" s="424"/>
      <c r="G1" s="424"/>
      <c r="H1" s="424"/>
      <c r="I1" s="424"/>
      <c r="J1" s="424"/>
      <c r="K1" s="424"/>
    </row>
    <row r="2" spans="1:11" ht="14.25">
      <c r="A2" s="124">
        <v>1</v>
      </c>
      <c r="B2" s="142" t="s">
        <v>146</v>
      </c>
      <c r="C2" s="124"/>
      <c r="D2" s="424"/>
      <c r="E2" s="424"/>
      <c r="F2" s="424"/>
      <c r="G2" s="424"/>
      <c r="H2" s="424"/>
      <c r="I2" s="424"/>
      <c r="J2" s="424"/>
      <c r="K2" s="424"/>
    </row>
    <row r="3" spans="1:11" ht="22.5">
      <c r="A3" s="124">
        <v>2</v>
      </c>
      <c r="B3" s="142" t="s">
        <v>147</v>
      </c>
      <c r="C3" s="124"/>
      <c r="D3" s="425"/>
      <c r="E3" s="425"/>
      <c r="F3" s="425"/>
      <c r="G3" s="425"/>
      <c r="H3" s="425"/>
      <c r="I3" s="425"/>
      <c r="J3" s="425"/>
      <c r="K3" s="425"/>
    </row>
    <row r="4" spans="1:11" ht="14.25">
      <c r="B4" s="141" t="s">
        <v>154</v>
      </c>
      <c r="C4" s="124"/>
      <c r="D4" s="426"/>
      <c r="E4" s="425"/>
      <c r="F4" s="425"/>
      <c r="G4" s="425"/>
      <c r="H4" s="425"/>
      <c r="I4" s="425"/>
      <c r="J4" s="425"/>
      <c r="K4" s="425"/>
    </row>
    <row r="5" spans="1:11" ht="33.75">
      <c r="A5" s="124">
        <v>1</v>
      </c>
      <c r="B5" s="142" t="s">
        <v>197</v>
      </c>
      <c r="C5" s="124"/>
      <c r="D5" s="423"/>
      <c r="E5" s="423"/>
      <c r="F5" s="423"/>
      <c r="G5" s="423"/>
      <c r="H5" s="423"/>
      <c r="I5" s="423"/>
      <c r="J5" s="423"/>
      <c r="K5" s="423"/>
    </row>
    <row r="6" spans="1:11" ht="22.5">
      <c r="A6" s="124">
        <v>2</v>
      </c>
      <c r="B6" s="142" t="s">
        <v>152</v>
      </c>
    </row>
    <row r="7" spans="1:11" ht="22.5">
      <c r="A7" s="124">
        <v>3</v>
      </c>
      <c r="B7" s="142" t="s">
        <v>328</v>
      </c>
    </row>
    <row r="8" spans="1:11" ht="56.25">
      <c r="A8" s="124">
        <v>4</v>
      </c>
      <c r="B8" s="142" t="s">
        <v>329</v>
      </c>
    </row>
    <row r="9" spans="1:11">
      <c r="B9" s="141" t="s">
        <v>124</v>
      </c>
    </row>
    <row r="10" spans="1:11" ht="22.5">
      <c r="A10" s="124">
        <v>1</v>
      </c>
      <c r="B10" s="142" t="s">
        <v>122</v>
      </c>
    </row>
    <row r="11" spans="1:11">
      <c r="B11" s="68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206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205"/>
      <c r="V3" s="14"/>
      <c r="W3" s="14"/>
    </row>
    <row r="5" spans="1:83" ht="15" customHeight="1">
      <c r="D5" s="191"/>
      <c r="E5" s="193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205"/>
      <c r="V7" s="14"/>
      <c r="W7" s="14"/>
    </row>
    <row r="9" spans="1:83" s="7" customFormat="1" ht="15" customHeight="1">
      <c r="C9" s="87"/>
      <c r="D9" s="191"/>
      <c r="E9" s="192"/>
      <c r="U9" s="204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205"/>
      <c r="V13" s="14"/>
      <c r="W13" s="14"/>
    </row>
    <row r="14" spans="1:83">
      <c r="D14" s="254"/>
      <c r="E14" s="254"/>
      <c r="F14" s="254"/>
      <c r="G14" s="254"/>
      <c r="H14" s="254"/>
      <c r="I14" s="254"/>
      <c r="J14" s="254"/>
      <c r="K14" s="254"/>
      <c r="L14" s="254"/>
    </row>
    <row r="15" spans="1:83" ht="15" customHeight="1">
      <c r="A15" s="33"/>
      <c r="B15" s="148" t="s">
        <v>149</v>
      </c>
      <c r="C15" s="427"/>
      <c r="D15" s="360">
        <v>1</v>
      </c>
      <c r="E15" s="428"/>
      <c r="F15" s="255"/>
      <c r="G15" s="213">
        <v>0</v>
      </c>
      <c r="H15" s="256"/>
      <c r="I15" s="144"/>
      <c r="J15" s="257" t="s">
        <v>250</v>
      </c>
      <c r="K15" s="168"/>
      <c r="L15" s="187"/>
      <c r="M15" s="248">
        <f>mergeValue(H15)</f>
        <v>0</v>
      </c>
      <c r="N15" s="240"/>
      <c r="O15" s="240"/>
      <c r="P15" s="248" t="str">
        <f t="array" ref="P15">IF(ISERROR(MATCH(MID(Q15,1,250),MID(note_ter,1,250),0)),"n","y")</f>
        <v>y</v>
      </c>
      <c r="Q15" s="240"/>
      <c r="R15" s="248" t="str">
        <f>K15&amp;"("&amp;L15&amp;")"</f>
        <v>()</v>
      </c>
      <c r="S15" s="148"/>
      <c r="T15" s="148"/>
      <c r="U15" s="198"/>
      <c r="V15" s="148"/>
      <c r="W15" s="148"/>
      <c r="X15" s="148"/>
      <c r="Y15" s="95"/>
      <c r="Z15" s="95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95"/>
      <c r="BW15" s="95"/>
      <c r="BX15" s="95"/>
      <c r="BY15" s="95"/>
      <c r="BZ15" s="95"/>
      <c r="CA15" s="95"/>
      <c r="CB15" s="95"/>
      <c r="CC15" s="95"/>
      <c r="CD15" s="95"/>
      <c r="CE15" s="95"/>
    </row>
    <row r="16" spans="1:83" ht="15" customHeight="1">
      <c r="A16" s="33"/>
      <c r="B16" s="33"/>
      <c r="C16" s="427"/>
      <c r="D16" s="360"/>
      <c r="E16" s="428"/>
      <c r="F16" s="144"/>
      <c r="G16" s="153"/>
      <c r="H16" s="168" t="s">
        <v>50</v>
      </c>
      <c r="I16" s="153"/>
      <c r="J16" s="153"/>
      <c r="K16" s="186"/>
      <c r="L16" s="187"/>
      <c r="M16" s="240"/>
      <c r="N16" s="240"/>
      <c r="O16" s="240"/>
      <c r="P16" s="240"/>
      <c r="Q16" s="248"/>
      <c r="R16" s="240"/>
      <c r="S16" s="148"/>
      <c r="T16" s="148"/>
      <c r="U16" s="198"/>
      <c r="V16" s="148"/>
      <c r="W16" s="148"/>
      <c r="X16" s="148"/>
      <c r="Y16" s="95"/>
      <c r="Z16" s="95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  <c r="BU16" s="207"/>
      <c r="BV16" s="95"/>
      <c r="BW16" s="95"/>
      <c r="BX16" s="95"/>
      <c r="BY16" s="95"/>
      <c r="BZ16" s="95"/>
      <c r="CA16" s="95"/>
      <c r="CB16" s="95"/>
      <c r="CC16" s="95"/>
      <c r="CD16" s="95"/>
      <c r="CE16" s="95"/>
    </row>
    <row r="17" spans="1:83">
      <c r="Q17" s="95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94"/>
      <c r="R18" s="14"/>
      <c r="S18" s="14"/>
      <c r="T18" s="14"/>
      <c r="U18" s="205"/>
      <c r="V18" s="14"/>
      <c r="W18" s="14"/>
    </row>
    <row r="19" spans="1:83">
      <c r="F19" s="254"/>
      <c r="G19" s="254"/>
      <c r="H19" s="254"/>
      <c r="I19" s="254"/>
      <c r="J19" s="254"/>
      <c r="K19" s="254"/>
      <c r="L19" s="254"/>
      <c r="Q19" s="95"/>
    </row>
    <row r="20" spans="1:83" ht="15" customHeight="1">
      <c r="A20" s="33"/>
      <c r="B20" s="148" t="s">
        <v>149</v>
      </c>
      <c r="C20" s="429"/>
      <c r="D20" s="34"/>
      <c r="E20" s="34"/>
      <c r="F20" s="430"/>
      <c r="G20" s="360">
        <v>0</v>
      </c>
      <c r="H20" s="362"/>
      <c r="I20" s="144"/>
      <c r="J20" s="257" t="s">
        <v>250</v>
      </c>
      <c r="K20" s="168"/>
      <c r="L20" s="187"/>
      <c r="M20" s="248">
        <f>mergeValue(H20)</f>
        <v>0</v>
      </c>
      <c r="N20" s="240"/>
      <c r="O20" s="240"/>
      <c r="P20" s="240"/>
      <c r="Q20" s="240"/>
      <c r="R20" s="248" t="str">
        <f>K20&amp;"("&amp;L20&amp;")"</f>
        <v>()</v>
      </c>
      <c r="S20" s="148"/>
      <c r="T20" s="148"/>
      <c r="U20" s="198"/>
      <c r="V20" s="148"/>
      <c r="W20" s="148"/>
      <c r="X20" s="148"/>
      <c r="Y20" s="95"/>
      <c r="Z20" s="95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7"/>
      <c r="BN20" s="207"/>
      <c r="BO20" s="207"/>
      <c r="BP20" s="207"/>
      <c r="BQ20" s="207"/>
      <c r="BR20" s="207"/>
      <c r="BS20" s="207"/>
      <c r="BT20" s="207"/>
      <c r="BU20" s="207"/>
      <c r="BV20" s="95"/>
      <c r="BW20" s="95"/>
      <c r="BX20" s="95"/>
      <c r="BY20" s="95"/>
      <c r="BZ20" s="95"/>
      <c r="CA20" s="95"/>
      <c r="CB20" s="95"/>
      <c r="CC20" s="95"/>
      <c r="CD20" s="95"/>
      <c r="CE20" s="95"/>
    </row>
    <row r="21" spans="1:83" ht="15" customHeight="1">
      <c r="A21" s="33"/>
      <c r="B21" s="33"/>
      <c r="C21" s="429"/>
      <c r="D21" s="34"/>
      <c r="E21" s="34"/>
      <c r="F21" s="430"/>
      <c r="G21" s="360"/>
      <c r="H21" s="362"/>
      <c r="I21" s="153"/>
      <c r="J21" s="153"/>
      <c r="K21" s="168" t="s">
        <v>49</v>
      </c>
      <c r="L21" s="187"/>
      <c r="M21" s="240"/>
      <c r="N21" s="240"/>
      <c r="O21" s="240"/>
      <c r="P21" s="240"/>
      <c r="Q21" s="248"/>
      <c r="R21" s="240"/>
      <c r="S21" s="148"/>
      <c r="T21" s="148"/>
      <c r="U21" s="198"/>
      <c r="V21" s="148"/>
      <c r="W21" s="148"/>
      <c r="X21" s="148"/>
      <c r="Y21" s="95"/>
      <c r="Z21" s="95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  <c r="BU21" s="207"/>
      <c r="BV21" s="95"/>
      <c r="BW21" s="95"/>
      <c r="BX21" s="95"/>
      <c r="BY21" s="95"/>
      <c r="BZ21" s="95"/>
      <c r="CA21" s="95"/>
      <c r="CB21" s="95"/>
      <c r="CC21" s="95"/>
      <c r="CD21" s="95"/>
      <c r="CE21" s="95"/>
    </row>
    <row r="22" spans="1:83">
      <c r="Q22" s="95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94"/>
      <c r="R23" s="14"/>
      <c r="S23" s="14"/>
      <c r="T23" s="14"/>
      <c r="U23" s="205"/>
      <c r="V23" s="14"/>
      <c r="W23" s="14"/>
    </row>
    <row r="24" spans="1:83">
      <c r="Q24" s="95"/>
    </row>
    <row r="25" spans="1:83" ht="15" customHeight="1">
      <c r="A25" s="33"/>
      <c r="B25" s="148" t="s">
        <v>149</v>
      </c>
      <c r="C25" s="258"/>
      <c r="E25" s="88"/>
      <c r="I25" s="152"/>
      <c r="J25" s="213">
        <v>0</v>
      </c>
      <c r="K25" s="259"/>
      <c r="L25" s="149"/>
      <c r="M25" s="248">
        <f>mergeValue(H25)</f>
        <v>0</v>
      </c>
      <c r="N25" s="240"/>
      <c r="O25" s="240"/>
      <c r="P25" s="240"/>
      <c r="Q25" s="240"/>
      <c r="R25" s="248" t="str">
        <f>K25&amp;" ("&amp;L25&amp;")"</f>
        <v xml:space="preserve"> ()</v>
      </c>
      <c r="S25" s="148"/>
      <c r="T25" s="148"/>
      <c r="U25" s="198"/>
      <c r="V25" s="148"/>
      <c r="W25" s="148"/>
      <c r="X25" s="148"/>
      <c r="Y25" s="95"/>
      <c r="Z25" s="95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95"/>
      <c r="BW25" s="95"/>
      <c r="BX25" s="95"/>
      <c r="BY25" s="95"/>
      <c r="BZ25" s="95"/>
      <c r="CA25" s="95"/>
      <c r="CB25" s="95"/>
      <c r="CC25" s="95"/>
      <c r="CD25" s="95"/>
      <c r="CE25" s="95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205"/>
      <c r="V27" s="14"/>
      <c r="W27" s="14"/>
    </row>
    <row r="29" spans="1:83" s="134" customFormat="1" ht="15" customHeight="1">
      <c r="A29"/>
      <c r="B29"/>
      <c r="C29" s="34"/>
      <c r="D29" s="382" t="s">
        <v>26</v>
      </c>
      <c r="E29" s="372"/>
      <c r="F29" s="372" t="s">
        <v>19</v>
      </c>
      <c r="G29" s="383"/>
      <c r="H29" s="360">
        <v>1</v>
      </c>
      <c r="I29" s="435"/>
      <c r="J29" s="372" t="s">
        <v>19</v>
      </c>
      <c r="K29" s="156"/>
      <c r="L29" s="152" t="s">
        <v>26</v>
      </c>
      <c r="M29" s="172"/>
      <c r="N29" s="135"/>
      <c r="O29" s="135"/>
      <c r="P29" s="135"/>
      <c r="Q29" s="135"/>
      <c r="R29" s="135"/>
      <c r="S29" s="135"/>
      <c r="T29" s="135"/>
      <c r="U29" s="199"/>
      <c r="V29" s="135"/>
      <c r="W29" s="135"/>
      <c r="X29" s="135"/>
      <c r="Y29" s="135" t="s">
        <v>145</v>
      </c>
      <c r="Z29" s="135">
        <v>1705000</v>
      </c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</row>
    <row r="30" spans="1:83" s="134" customFormat="1" ht="15" customHeight="1">
      <c r="A30"/>
      <c r="B30"/>
      <c r="C30" s="34"/>
      <c r="D30" s="382"/>
      <c r="E30" s="372"/>
      <c r="F30" s="372"/>
      <c r="G30" s="384"/>
      <c r="H30" s="360"/>
      <c r="I30" s="436"/>
      <c r="J30" s="372"/>
      <c r="K30" s="144"/>
      <c r="L30" s="153"/>
      <c r="M30" s="171" t="s">
        <v>325</v>
      </c>
      <c r="N30" s="135"/>
      <c r="O30" s="135"/>
      <c r="P30" s="135"/>
      <c r="Q30" s="135"/>
      <c r="R30" s="135"/>
      <c r="S30" s="135"/>
      <c r="T30" s="135"/>
      <c r="U30" s="199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</row>
    <row r="31" spans="1:83" s="134" customFormat="1" ht="15" customHeight="1">
      <c r="A31"/>
      <c r="B31"/>
      <c r="C31" s="34"/>
      <c r="D31" s="382"/>
      <c r="E31" s="372"/>
      <c r="F31" s="372"/>
      <c r="G31" s="144"/>
      <c r="H31" s="153"/>
      <c r="I31" s="150" t="s">
        <v>200</v>
      </c>
      <c r="J31" s="153"/>
      <c r="K31" s="153"/>
      <c r="L31" s="153"/>
      <c r="M31" s="154"/>
      <c r="N31" s="135"/>
      <c r="O31" s="135"/>
      <c r="P31" s="135"/>
      <c r="Q31" s="135"/>
      <c r="R31" s="135"/>
      <c r="S31" s="135"/>
      <c r="T31" s="135"/>
      <c r="U31" s="199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205"/>
      <c r="V33" s="14"/>
      <c r="W33" s="14"/>
    </row>
    <row r="35" spans="1:38" s="134" customFormat="1" ht="15" customHeight="1">
      <c r="A35"/>
      <c r="B35"/>
      <c r="C35" s="34"/>
      <c r="D35"/>
      <c r="E35"/>
      <c r="F35"/>
      <c r="G35" s="431"/>
      <c r="H35" s="360">
        <v>1</v>
      </c>
      <c r="I35" s="433"/>
      <c r="J35" s="372" t="s">
        <v>19</v>
      </c>
      <c r="K35" s="156"/>
      <c r="L35" s="152" t="s">
        <v>26</v>
      </c>
      <c r="M35" s="172"/>
      <c r="N35" s="135"/>
      <c r="O35" s="135"/>
      <c r="P35" s="135"/>
      <c r="Q35" s="135"/>
      <c r="R35" s="135"/>
      <c r="S35" s="135"/>
      <c r="T35" s="135"/>
      <c r="U35" s="199"/>
      <c r="V35" s="135"/>
      <c r="W35" s="135"/>
      <c r="X35" s="135"/>
      <c r="Y35" s="135" t="s">
        <v>145</v>
      </c>
      <c r="Z35" s="135">
        <v>1705000</v>
      </c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</row>
    <row r="36" spans="1:38" s="134" customFormat="1" ht="15" customHeight="1">
      <c r="A36"/>
      <c r="B36"/>
      <c r="C36" s="34"/>
      <c r="D36"/>
      <c r="E36"/>
      <c r="F36"/>
      <c r="G36" s="432"/>
      <c r="H36" s="360"/>
      <c r="I36" s="434"/>
      <c r="J36" s="372"/>
      <c r="K36" s="144"/>
      <c r="L36" s="153"/>
      <c r="M36" s="171" t="s">
        <v>325</v>
      </c>
      <c r="N36" s="135"/>
      <c r="O36" s="135"/>
      <c r="P36" s="135"/>
      <c r="Q36" s="135"/>
      <c r="R36" s="135"/>
      <c r="S36" s="135"/>
      <c r="T36" s="135"/>
      <c r="U36" s="199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</row>
    <row r="37" spans="1:38">
      <c r="K37" s="153"/>
      <c r="L37" s="153"/>
      <c r="M37" s="154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205"/>
      <c r="V38" s="14"/>
      <c r="W38" s="14"/>
    </row>
    <row r="40" spans="1:38" s="134" customFormat="1" ht="15" customHeight="1">
      <c r="A40"/>
      <c r="B40"/>
      <c r="C40" s="34"/>
      <c r="D40"/>
      <c r="E40"/>
      <c r="F40"/>
      <c r="G40"/>
      <c r="H40"/>
      <c r="I40"/>
      <c r="J40"/>
      <c r="K40" s="155"/>
      <c r="L40" s="152" t="s">
        <v>26</v>
      </c>
      <c r="M40" s="173"/>
      <c r="N40" s="190"/>
      <c r="O40" s="135"/>
      <c r="P40" s="135"/>
      <c r="Q40" s="135"/>
      <c r="R40" s="135"/>
      <c r="S40" s="135"/>
      <c r="T40" s="135"/>
      <c r="U40" s="199"/>
      <c r="V40" s="135"/>
      <c r="W40" s="135"/>
      <c r="X40" s="135"/>
      <c r="Y40" s="135" t="s">
        <v>145</v>
      </c>
      <c r="Z40" s="135">
        <v>1705000</v>
      </c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23" customFormat="1" ht="14.25">
      <c r="A45" s="95" t="s">
        <v>1</v>
      </c>
      <c r="B45" s="123" t="s">
        <v>144</v>
      </c>
      <c r="C45" s="220"/>
      <c r="D45" s="221"/>
      <c r="E45" s="222"/>
      <c r="F45" s="223"/>
      <c r="G45" s="223"/>
      <c r="H45" s="223"/>
      <c r="I45" s="224"/>
      <c r="J45" s="225"/>
      <c r="K45" s="232"/>
      <c r="M45" s="226" t="str">
        <f>IF(ISERROR(INDEX(kind_of_nameforms,MATCH(E45,kind_of_forms,0),1)),"",INDEX(kind_of_nameforms,MATCH(E45,kind_of_forms,0),1))</f>
        <v/>
      </c>
      <c r="N45" s="239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8" customFormat="1">
      <c r="D49" s="285"/>
      <c r="E49" s="254"/>
      <c r="F49" s="254"/>
      <c r="G49" s="254"/>
      <c r="U49" s="202"/>
    </row>
    <row r="50" spans="1:21">
      <c r="C50" s="95"/>
      <c r="D50" s="401" t="s">
        <v>241</v>
      </c>
      <c r="E50" s="402"/>
      <c r="F50" s="402"/>
      <c r="G50" s="403"/>
    </row>
    <row r="51" spans="1:21" s="15" customFormat="1" ht="11.25" customHeight="1">
      <c r="A51" s="29"/>
      <c r="C51" s="34"/>
      <c r="D51" s="404" t="s">
        <v>230</v>
      </c>
      <c r="E51" s="404"/>
      <c r="F51" s="404"/>
      <c r="G51" s="405" t="s">
        <v>231</v>
      </c>
      <c r="H51" s="148"/>
      <c r="R51" s="197"/>
    </row>
    <row r="52" spans="1:21" s="15" customFormat="1" ht="11.25" customHeight="1">
      <c r="A52" s="29"/>
      <c r="C52" s="34"/>
      <c r="D52" s="265" t="s">
        <v>25</v>
      </c>
      <c r="E52" s="266" t="s">
        <v>251</v>
      </c>
      <c r="F52" s="267" t="s">
        <v>220</v>
      </c>
      <c r="G52" s="406"/>
      <c r="H52" s="148"/>
      <c r="R52" s="197"/>
    </row>
    <row r="53" spans="1:21" s="15" customFormat="1" ht="12" customHeight="1">
      <c r="A53" s="29"/>
      <c r="C53" s="34"/>
      <c r="D53" s="282" t="s">
        <v>26</v>
      </c>
      <c r="E53" s="268">
        <v>2</v>
      </c>
      <c r="F53" s="269">
        <v>3</v>
      </c>
      <c r="G53" s="270">
        <v>4</v>
      </c>
      <c r="H53" s="148"/>
      <c r="R53" s="197"/>
    </row>
    <row r="54" spans="1:21" s="15" customFormat="1">
      <c r="A54" s="29"/>
      <c r="C54" s="34"/>
      <c r="D54" s="264">
        <v>1</v>
      </c>
      <c r="E54" s="271" t="s">
        <v>253</v>
      </c>
      <c r="F54" s="290" t="str">
        <f>IF(form_up_date="","",form_up_date)</f>
        <v>08.04.2021</v>
      </c>
      <c r="G54" s="292" t="s">
        <v>254</v>
      </c>
      <c r="H54" s="148"/>
      <c r="R54" s="197"/>
    </row>
    <row r="55" spans="1:21" s="15" customFormat="1" ht="45">
      <c r="A55" s="29"/>
      <c r="C55" s="34"/>
      <c r="D55" s="264" t="s">
        <v>265</v>
      </c>
      <c r="E55" s="271" t="s">
        <v>255</v>
      </c>
      <c r="F55" s="290"/>
      <c r="G55" s="260" t="s">
        <v>323</v>
      </c>
      <c r="H55" s="148"/>
      <c r="R55" s="197"/>
    </row>
    <row r="56" spans="1:21" s="15" customFormat="1">
      <c r="A56" s="29"/>
      <c r="C56" s="34"/>
      <c r="D56" s="264" t="s">
        <v>266</v>
      </c>
      <c r="E56" s="271" t="s">
        <v>256</v>
      </c>
      <c r="F56" s="290"/>
      <c r="G56" s="292" t="s">
        <v>257</v>
      </c>
      <c r="H56" s="148"/>
      <c r="R56" s="197"/>
    </row>
    <row r="57" spans="1:21" s="15" customFormat="1">
      <c r="A57" s="29"/>
      <c r="C57" s="34"/>
      <c r="D57" s="264" t="s">
        <v>267</v>
      </c>
      <c r="E57" s="271" t="s">
        <v>258</v>
      </c>
      <c r="F57" s="291" t="s">
        <v>259</v>
      </c>
      <c r="G57" s="260"/>
      <c r="H57" s="148"/>
      <c r="R57" s="197"/>
    </row>
    <row r="58" spans="1:21" s="15" customFormat="1">
      <c r="A58" s="29"/>
      <c r="C58" s="34"/>
      <c r="D58" s="213" t="str">
        <f>D57&amp;".1"</f>
        <v>4.1.1</v>
      </c>
      <c r="E58" s="272" t="s">
        <v>3</v>
      </c>
      <c r="F58" s="290" t="str">
        <f>IF(region_name="","",region_name)</f>
        <v>Нижегородская область</v>
      </c>
      <c r="G58" s="292" t="s">
        <v>260</v>
      </c>
      <c r="H58" s="148"/>
      <c r="R58" s="197"/>
    </row>
    <row r="59" spans="1:21" s="15" customFormat="1">
      <c r="A59" s="29"/>
      <c r="C59" s="34"/>
      <c r="D59" s="264" t="s">
        <v>268</v>
      </c>
      <c r="E59" s="273" t="s">
        <v>261</v>
      </c>
      <c r="F59" s="290"/>
      <c r="G59" s="293" t="s">
        <v>262</v>
      </c>
      <c r="H59" s="148"/>
      <c r="R59" s="197"/>
    </row>
    <row r="60" spans="1:21" s="15" customFormat="1" ht="56.25">
      <c r="A60" s="29"/>
      <c r="C60" s="34"/>
      <c r="D60" s="264" t="s">
        <v>269</v>
      </c>
      <c r="E60" s="274" t="s">
        <v>263</v>
      </c>
      <c r="F60" s="290"/>
      <c r="G60" s="281" t="s">
        <v>322</v>
      </c>
      <c r="H60" s="148"/>
      <c r="R60" s="197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5"/>
  </cols>
  <sheetData>
    <row r="1" spans="1:27" ht="10.5" customHeight="1">
      <c r="AA1" s="95" t="s">
        <v>68</v>
      </c>
    </row>
    <row r="2" spans="1:27" ht="16.5" customHeight="1">
      <c r="B2" s="327" t="str">
        <f>"Код шаблона: " &amp; GetCode()</f>
        <v>Код шаблона: FAS.JKH.OPEN.INFO.LIMIT.WARM</v>
      </c>
      <c r="C2" s="327"/>
      <c r="D2" s="327"/>
      <c r="E2" s="327"/>
      <c r="F2" s="327"/>
      <c r="G2" s="327"/>
      <c r="V2" s="68"/>
    </row>
    <row r="3" spans="1:27" ht="18" customHeight="1">
      <c r="B3" s="328" t="str">
        <f>"Версия " &amp; Getversion()</f>
        <v>Версия 1.0.1</v>
      </c>
      <c r="C3" s="32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V3" s="68"/>
      <c r="W3" s="68"/>
      <c r="X3" s="68"/>
      <c r="Y3" s="68"/>
    </row>
    <row r="4" spans="1:27" ht="6" customHeight="1"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</row>
    <row r="5" spans="1:27" ht="32.25" customHeight="1">
      <c r="B5" s="32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1"/>
    </row>
    <row r="6" spans="1:27" ht="9.75" customHeight="1">
      <c r="A6" s="68"/>
      <c r="B6" s="96"/>
      <c r="C6" s="97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89"/>
    </row>
    <row r="7" spans="1:27" ht="15" customHeight="1">
      <c r="A7" s="68"/>
      <c r="B7" s="99"/>
      <c r="C7" s="100"/>
      <c r="D7" s="101"/>
      <c r="E7" s="323" t="s">
        <v>221</v>
      </c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90"/>
    </row>
    <row r="8" spans="1:27" ht="15" customHeight="1">
      <c r="A8" s="68"/>
      <c r="B8" s="99"/>
      <c r="C8" s="100"/>
      <c r="D8" s="101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90"/>
    </row>
    <row r="9" spans="1:27" ht="15" customHeight="1">
      <c r="A9" s="68"/>
      <c r="B9" s="99"/>
      <c r="C9" s="100"/>
      <c r="D9" s="101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90"/>
    </row>
    <row r="10" spans="1:27" ht="10.5" customHeight="1">
      <c r="A10" s="68"/>
      <c r="B10" s="99"/>
      <c r="C10" s="100"/>
      <c r="D10" s="101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23"/>
      <c r="W10" s="323"/>
      <c r="X10" s="323"/>
      <c r="Y10" s="90"/>
    </row>
    <row r="11" spans="1:27" ht="27" customHeight="1">
      <c r="A11" s="68"/>
      <c r="B11" s="99"/>
      <c r="C11" s="100"/>
      <c r="D11" s="101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90"/>
    </row>
    <row r="12" spans="1:27" ht="12" customHeight="1">
      <c r="A12" s="68"/>
      <c r="B12" s="99"/>
      <c r="C12" s="100"/>
      <c r="D12" s="101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3"/>
      <c r="Y12" s="90"/>
    </row>
    <row r="13" spans="1:27" ht="38.25" customHeight="1">
      <c r="A13" s="68"/>
      <c r="B13" s="99"/>
      <c r="C13" s="100"/>
      <c r="D13" s="101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91"/>
    </row>
    <row r="14" spans="1:27" ht="15" customHeight="1">
      <c r="A14" s="68"/>
      <c r="B14" s="99"/>
      <c r="C14" s="100"/>
      <c r="D14" s="101"/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323"/>
      <c r="V14" s="323"/>
      <c r="W14" s="323"/>
      <c r="X14" s="323"/>
      <c r="Y14" s="90"/>
    </row>
    <row r="15" spans="1:27" ht="15">
      <c r="A15" s="68"/>
      <c r="B15" s="99"/>
      <c r="C15" s="100"/>
      <c r="D15" s="101"/>
      <c r="E15" s="323"/>
      <c r="F15" s="323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23"/>
      <c r="W15" s="323"/>
      <c r="X15" s="323"/>
      <c r="Y15" s="90"/>
    </row>
    <row r="16" spans="1:27" ht="15">
      <c r="A16" s="68"/>
      <c r="B16" s="99"/>
      <c r="C16" s="100"/>
      <c r="D16" s="101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  <c r="V16" s="323"/>
      <c r="W16" s="323"/>
      <c r="X16" s="323"/>
      <c r="Y16" s="90"/>
    </row>
    <row r="17" spans="1:25" ht="15" customHeight="1">
      <c r="A17" s="68"/>
      <c r="B17" s="99"/>
      <c r="C17" s="100"/>
      <c r="D17" s="101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90"/>
    </row>
    <row r="18" spans="1:25" ht="15">
      <c r="A18" s="68"/>
      <c r="B18" s="99"/>
      <c r="C18" s="100"/>
      <c r="D18" s="101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323"/>
      <c r="V18" s="323"/>
      <c r="W18" s="323"/>
      <c r="X18" s="323"/>
      <c r="Y18" s="90"/>
    </row>
    <row r="19" spans="1:25" ht="23.45" customHeight="1">
      <c r="A19" s="68"/>
      <c r="B19" s="99"/>
      <c r="C19" s="100"/>
      <c r="D19" s="102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90"/>
    </row>
    <row r="20" spans="1:25" ht="15" hidden="1">
      <c r="A20" s="68"/>
      <c r="B20" s="99"/>
      <c r="C20" s="100"/>
      <c r="D20" s="102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90"/>
    </row>
    <row r="21" spans="1:25" ht="14.25" hidden="1" customHeight="1">
      <c r="A21" s="68"/>
      <c r="B21" s="99"/>
      <c r="C21" s="100"/>
      <c r="D21" s="104"/>
      <c r="E21" s="111" t="s">
        <v>66</v>
      </c>
      <c r="F21" s="325" t="s">
        <v>70</v>
      </c>
      <c r="G21" s="326"/>
      <c r="H21" s="326"/>
      <c r="I21" s="326"/>
      <c r="J21" s="326"/>
      <c r="K21" s="326"/>
      <c r="L21" s="326"/>
      <c r="M21" s="326"/>
      <c r="N21" s="101"/>
      <c r="O21" s="113" t="s">
        <v>66</v>
      </c>
      <c r="P21" s="332" t="s">
        <v>67</v>
      </c>
      <c r="Q21" s="333"/>
      <c r="R21" s="333"/>
      <c r="S21" s="333"/>
      <c r="T21" s="333"/>
      <c r="U21" s="333"/>
      <c r="V21" s="333"/>
      <c r="W21" s="333"/>
      <c r="X21" s="333"/>
      <c r="Y21" s="90"/>
    </row>
    <row r="22" spans="1:25" ht="14.25" hidden="1" customHeight="1">
      <c r="A22" s="68"/>
      <c r="B22" s="99"/>
      <c r="C22" s="100"/>
      <c r="D22" s="104"/>
      <c r="E22" s="112" t="s">
        <v>66</v>
      </c>
      <c r="F22" s="325" t="s">
        <v>69</v>
      </c>
      <c r="G22" s="326"/>
      <c r="H22" s="326"/>
      <c r="I22" s="326"/>
      <c r="J22" s="326"/>
      <c r="K22" s="326"/>
      <c r="L22" s="326"/>
      <c r="M22" s="326"/>
      <c r="N22" s="101"/>
      <c r="O22" s="114" t="s">
        <v>66</v>
      </c>
      <c r="P22" s="332" t="s">
        <v>222</v>
      </c>
      <c r="Q22" s="333"/>
      <c r="R22" s="333"/>
      <c r="S22" s="333"/>
      <c r="T22" s="333"/>
      <c r="U22" s="333"/>
      <c r="V22" s="333"/>
      <c r="W22" s="333"/>
      <c r="X22" s="333"/>
      <c r="Y22" s="90"/>
    </row>
    <row r="23" spans="1:25" ht="27" hidden="1" customHeight="1">
      <c r="A23" s="68"/>
      <c r="B23" s="99"/>
      <c r="C23" s="100"/>
      <c r="D23" s="104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324"/>
      <c r="Q23" s="324"/>
      <c r="R23" s="324"/>
      <c r="S23" s="324"/>
      <c r="T23" s="324"/>
      <c r="U23" s="324"/>
      <c r="V23" s="324"/>
      <c r="W23" s="324"/>
      <c r="X23" s="101"/>
      <c r="Y23" s="90"/>
    </row>
    <row r="24" spans="1:25" ht="15" hidden="1" customHeight="1">
      <c r="A24" s="68"/>
      <c r="B24" s="99"/>
      <c r="C24" s="100"/>
      <c r="D24" s="104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90"/>
    </row>
    <row r="25" spans="1:25" ht="15" hidden="1" customHeight="1">
      <c r="A25" s="68"/>
      <c r="B25" s="99"/>
      <c r="C25" s="100"/>
      <c r="D25" s="104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90"/>
    </row>
    <row r="26" spans="1:25" ht="15" hidden="1" customHeight="1">
      <c r="A26" s="68"/>
      <c r="B26" s="99"/>
      <c r="C26" s="100"/>
      <c r="D26" s="104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90"/>
    </row>
    <row r="27" spans="1:25" ht="15" hidden="1" customHeight="1">
      <c r="A27" s="68"/>
      <c r="B27" s="99"/>
      <c r="C27" s="100"/>
      <c r="D27" s="104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90"/>
    </row>
    <row r="28" spans="1:25" ht="15" hidden="1" customHeight="1">
      <c r="A28" s="68"/>
      <c r="B28" s="99"/>
      <c r="C28" s="100"/>
      <c r="D28" s="104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90"/>
    </row>
    <row r="29" spans="1:25" ht="15" hidden="1" customHeight="1">
      <c r="A29" s="68"/>
      <c r="B29" s="99"/>
      <c r="C29" s="100"/>
      <c r="D29" s="104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90"/>
    </row>
    <row r="30" spans="1:25" ht="15" hidden="1" customHeight="1">
      <c r="A30" s="68"/>
      <c r="B30" s="99"/>
      <c r="C30" s="100"/>
      <c r="D30" s="104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90"/>
    </row>
    <row r="31" spans="1:25" ht="15" hidden="1" customHeight="1">
      <c r="A31" s="68"/>
      <c r="B31" s="99"/>
      <c r="C31" s="100"/>
      <c r="D31" s="104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90"/>
    </row>
    <row r="32" spans="1:25" ht="15" hidden="1" customHeight="1">
      <c r="A32" s="68"/>
      <c r="B32" s="99"/>
      <c r="C32" s="100"/>
      <c r="D32" s="104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90"/>
    </row>
    <row r="33" spans="1:25" ht="15" hidden="1" customHeight="1">
      <c r="A33" s="68"/>
      <c r="B33" s="99"/>
      <c r="C33" s="100"/>
      <c r="D33" s="102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90"/>
    </row>
    <row r="34" spans="1:25" ht="11.1" hidden="1" customHeight="1">
      <c r="A34" s="68"/>
      <c r="B34" s="99"/>
      <c r="C34" s="100"/>
      <c r="D34" s="102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90"/>
    </row>
    <row r="35" spans="1:25" ht="24" hidden="1" customHeight="1">
      <c r="A35" s="68"/>
      <c r="B35" s="99"/>
      <c r="C35" s="100"/>
      <c r="D35" s="104"/>
      <c r="E35" s="323" t="s">
        <v>130</v>
      </c>
      <c r="F35" s="323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3"/>
      <c r="T35" s="323"/>
      <c r="U35" s="323"/>
      <c r="V35" s="323"/>
      <c r="W35" s="323"/>
      <c r="X35" s="323"/>
      <c r="Y35" s="90"/>
    </row>
    <row r="36" spans="1:25" ht="38.25" hidden="1" customHeight="1">
      <c r="A36" s="68"/>
      <c r="B36" s="99"/>
      <c r="C36" s="100"/>
      <c r="D36" s="104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323"/>
      <c r="V36" s="323"/>
      <c r="W36" s="323"/>
      <c r="X36" s="323"/>
      <c r="Y36" s="90"/>
    </row>
    <row r="37" spans="1:25" ht="9.75" hidden="1" customHeight="1">
      <c r="A37" s="68"/>
      <c r="B37" s="99"/>
      <c r="C37" s="100"/>
      <c r="D37" s="104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323"/>
      <c r="Y37" s="90"/>
    </row>
    <row r="38" spans="1:25" ht="51" hidden="1" customHeight="1">
      <c r="A38" s="68"/>
      <c r="B38" s="99"/>
      <c r="C38" s="100"/>
      <c r="D38" s="104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23"/>
      <c r="W38" s="323"/>
      <c r="X38" s="323"/>
      <c r="Y38" s="90"/>
    </row>
    <row r="39" spans="1:25" ht="15" hidden="1" customHeight="1">
      <c r="A39" s="68"/>
      <c r="B39" s="99"/>
      <c r="C39" s="100"/>
      <c r="D39" s="104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90"/>
    </row>
    <row r="40" spans="1:25" ht="12" hidden="1" customHeight="1">
      <c r="A40" s="68"/>
      <c r="B40" s="99"/>
      <c r="C40" s="100"/>
      <c r="D40" s="10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90"/>
    </row>
    <row r="41" spans="1:25" ht="15.95" hidden="1" customHeight="1">
      <c r="A41" s="68"/>
      <c r="B41" s="99"/>
      <c r="C41" s="100"/>
      <c r="D41" s="104"/>
      <c r="E41" s="335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35"/>
      <c r="S41" s="335"/>
      <c r="T41" s="335"/>
      <c r="U41" s="335"/>
      <c r="V41" s="335"/>
      <c r="W41" s="335"/>
      <c r="X41" s="335"/>
      <c r="Y41" s="90"/>
    </row>
    <row r="42" spans="1:25" ht="15.95" hidden="1" customHeight="1">
      <c r="A42" s="68"/>
      <c r="B42" s="99"/>
      <c r="C42" s="100"/>
      <c r="D42" s="104"/>
      <c r="E42" s="335"/>
      <c r="F42" s="335"/>
      <c r="G42" s="335"/>
      <c r="H42" s="335"/>
      <c r="I42" s="335"/>
      <c r="J42" s="335"/>
      <c r="K42" s="335"/>
      <c r="L42" s="335"/>
      <c r="M42" s="335"/>
      <c r="N42" s="335"/>
      <c r="O42" s="335"/>
      <c r="P42" s="335"/>
      <c r="Q42" s="335"/>
      <c r="R42" s="335"/>
      <c r="S42" s="335"/>
      <c r="T42" s="335"/>
      <c r="U42" s="335"/>
      <c r="V42" s="335"/>
      <c r="W42" s="335"/>
      <c r="X42" s="335"/>
      <c r="Y42" s="90"/>
    </row>
    <row r="43" spans="1:25" ht="15.95" hidden="1" customHeight="1">
      <c r="A43" s="68"/>
      <c r="B43" s="99"/>
      <c r="C43" s="100"/>
      <c r="D43" s="104"/>
      <c r="E43" s="335"/>
      <c r="F43" s="335"/>
      <c r="G43" s="335"/>
      <c r="H43" s="335"/>
      <c r="I43" s="335"/>
      <c r="J43" s="335"/>
      <c r="K43" s="335"/>
      <c r="L43" s="335"/>
      <c r="M43" s="335"/>
      <c r="N43" s="335"/>
      <c r="O43" s="335"/>
      <c r="P43" s="335"/>
      <c r="Q43" s="335"/>
      <c r="R43" s="335"/>
      <c r="S43" s="335"/>
      <c r="T43" s="335"/>
      <c r="U43" s="335"/>
      <c r="V43" s="335"/>
      <c r="W43" s="335"/>
      <c r="X43" s="335"/>
      <c r="Y43" s="90"/>
    </row>
    <row r="44" spans="1:25" ht="15.95" hidden="1" customHeight="1">
      <c r="A44" s="68"/>
      <c r="B44" s="99"/>
      <c r="C44" s="100"/>
      <c r="D44" s="102"/>
      <c r="E44" s="335"/>
      <c r="F44" s="335"/>
      <c r="G44" s="335"/>
      <c r="H44" s="335"/>
      <c r="I44" s="335"/>
      <c r="J44" s="335"/>
      <c r="K44" s="335"/>
      <c r="L44" s="335"/>
      <c r="M44" s="335"/>
      <c r="N44" s="335"/>
      <c r="O44" s="335"/>
      <c r="P44" s="335"/>
      <c r="Q44" s="335"/>
      <c r="R44" s="335"/>
      <c r="S44" s="335"/>
      <c r="T44" s="335"/>
      <c r="U44" s="335"/>
      <c r="V44" s="335"/>
      <c r="W44" s="335"/>
      <c r="X44" s="335"/>
      <c r="Y44" s="90"/>
    </row>
    <row r="45" spans="1:25" ht="18" hidden="1" customHeight="1">
      <c r="A45" s="68"/>
      <c r="B45" s="99"/>
      <c r="C45" s="100"/>
      <c r="D45" s="102"/>
      <c r="E45" s="335"/>
      <c r="F45" s="335"/>
      <c r="G45" s="335"/>
      <c r="H45" s="335"/>
      <c r="I45" s="335"/>
      <c r="J45" s="335"/>
      <c r="K45" s="335"/>
      <c r="L45" s="335"/>
      <c r="M45" s="335"/>
      <c r="N45" s="335"/>
      <c r="O45" s="335"/>
      <c r="P45" s="335"/>
      <c r="Q45" s="335"/>
      <c r="R45" s="335"/>
      <c r="S45" s="335"/>
      <c r="T45" s="335"/>
      <c r="U45" s="335"/>
      <c r="V45" s="335"/>
      <c r="W45" s="335"/>
      <c r="X45" s="335"/>
      <c r="Y45" s="90"/>
    </row>
    <row r="46" spans="1:25" ht="24" hidden="1" customHeight="1">
      <c r="A46" s="68"/>
      <c r="B46" s="99"/>
      <c r="C46" s="100"/>
      <c r="D46" s="104"/>
      <c r="E46" s="323" t="s">
        <v>65</v>
      </c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90"/>
    </row>
    <row r="47" spans="1:25" ht="37.5" hidden="1" customHeight="1">
      <c r="A47" s="68"/>
      <c r="B47" s="99"/>
      <c r="C47" s="100"/>
      <c r="D47" s="104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323"/>
      <c r="Y47" s="90"/>
    </row>
    <row r="48" spans="1:25" ht="24" hidden="1" customHeight="1">
      <c r="A48" s="68"/>
      <c r="B48" s="99"/>
      <c r="C48" s="100"/>
      <c r="D48" s="104"/>
      <c r="E48" s="323"/>
      <c r="F48" s="323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90"/>
    </row>
    <row r="49" spans="1:25" ht="51" hidden="1" customHeight="1">
      <c r="A49" s="68"/>
      <c r="B49" s="99"/>
      <c r="C49" s="100"/>
      <c r="D49" s="104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90"/>
    </row>
    <row r="50" spans="1:25" ht="12" hidden="1" customHeight="1">
      <c r="A50" s="68"/>
      <c r="B50" s="99"/>
      <c r="C50" s="100"/>
      <c r="D50" s="104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90"/>
    </row>
    <row r="51" spans="1:25" ht="12" hidden="1" customHeight="1">
      <c r="A51" s="68"/>
      <c r="B51" s="99"/>
      <c r="C51" s="100"/>
      <c r="D51" s="104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90"/>
    </row>
    <row r="52" spans="1:25" ht="12" hidden="1" customHeight="1">
      <c r="A52" s="68"/>
      <c r="B52" s="99"/>
      <c r="C52" s="100"/>
      <c r="D52" s="104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90"/>
    </row>
    <row r="53" spans="1:25" ht="12" hidden="1" customHeight="1">
      <c r="A53" s="68"/>
      <c r="B53" s="99"/>
      <c r="C53" s="100"/>
      <c r="D53" s="104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/>
      <c r="U53" s="323"/>
      <c r="V53" s="323"/>
      <c r="W53" s="323"/>
      <c r="X53" s="323"/>
      <c r="Y53" s="90"/>
    </row>
    <row r="54" spans="1:25" ht="12" hidden="1" customHeight="1">
      <c r="A54" s="68"/>
      <c r="B54" s="99"/>
      <c r="C54" s="100"/>
      <c r="D54" s="104"/>
      <c r="E54" s="323"/>
      <c r="F54" s="323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/>
      <c r="U54" s="323"/>
      <c r="V54" s="323"/>
      <c r="W54" s="323"/>
      <c r="X54" s="323"/>
      <c r="Y54" s="90"/>
    </row>
    <row r="55" spans="1:25" ht="12" hidden="1" customHeight="1">
      <c r="A55" s="68"/>
      <c r="B55" s="99"/>
      <c r="C55" s="100"/>
      <c r="D55" s="104"/>
      <c r="E55" s="323"/>
      <c r="F55" s="323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23"/>
      <c r="W55" s="323"/>
      <c r="X55" s="323"/>
      <c r="Y55" s="90"/>
    </row>
    <row r="56" spans="1:25" ht="12" hidden="1" customHeight="1">
      <c r="A56" s="68"/>
      <c r="B56" s="99"/>
      <c r="C56" s="100"/>
      <c r="D56" s="102"/>
      <c r="E56" s="323"/>
      <c r="F56" s="323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23"/>
      <c r="W56" s="323"/>
      <c r="X56" s="323"/>
      <c r="Y56" s="90"/>
    </row>
    <row r="57" spans="1:25" ht="11.1" hidden="1" customHeight="1">
      <c r="A57" s="68"/>
      <c r="B57" s="99"/>
      <c r="C57" s="100"/>
      <c r="D57" s="102"/>
      <c r="E57" s="323"/>
      <c r="F57" s="323"/>
      <c r="G57" s="323"/>
      <c r="H57" s="323"/>
      <c r="I57" s="323"/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323"/>
      <c r="V57" s="323"/>
      <c r="W57" s="323"/>
      <c r="X57" s="323"/>
      <c r="Y57" s="90"/>
    </row>
    <row r="58" spans="1:25" ht="15" hidden="1" customHeight="1">
      <c r="A58" s="68"/>
      <c r="B58" s="99"/>
      <c r="C58" s="100"/>
      <c r="D58" s="104"/>
      <c r="E58" s="343" t="s">
        <v>223</v>
      </c>
      <c r="F58" s="343"/>
      <c r="G58" s="343"/>
      <c r="H58" s="343"/>
      <c r="I58" s="343"/>
      <c r="J58" s="343"/>
      <c r="K58" s="343"/>
      <c r="L58" s="343"/>
      <c r="M58" s="343"/>
      <c r="N58" s="343"/>
      <c r="O58" s="343"/>
      <c r="P58" s="343"/>
      <c r="Q58" s="343"/>
      <c r="R58" s="343"/>
      <c r="S58" s="343"/>
      <c r="T58" s="343"/>
      <c r="U58" s="343"/>
      <c r="V58" s="211"/>
      <c r="W58" s="211"/>
      <c r="X58" s="211"/>
      <c r="Y58" s="90"/>
    </row>
    <row r="59" spans="1:25" ht="15" hidden="1" customHeight="1">
      <c r="A59" s="68"/>
      <c r="B59" s="99"/>
      <c r="C59" s="100"/>
      <c r="D59" s="104"/>
      <c r="E59" s="337"/>
      <c r="F59" s="337"/>
      <c r="G59" s="337"/>
      <c r="H59" s="338"/>
      <c r="I59" s="338"/>
      <c r="J59" s="338"/>
      <c r="K59" s="338"/>
      <c r="L59" s="338"/>
      <c r="M59" s="338"/>
      <c r="N59" s="338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90"/>
    </row>
    <row r="60" spans="1:25" ht="15" hidden="1" customHeight="1">
      <c r="A60" s="68"/>
      <c r="B60" s="99"/>
      <c r="C60" s="100"/>
      <c r="D60" s="104"/>
      <c r="E60" s="339"/>
      <c r="F60" s="340"/>
      <c r="G60" s="341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90"/>
    </row>
    <row r="61" spans="1:25" ht="21" hidden="1" customHeight="1">
      <c r="A61" s="68"/>
      <c r="B61" s="99"/>
      <c r="C61" s="100"/>
      <c r="D61" s="104"/>
      <c r="E61" s="26"/>
      <c r="F61" s="24"/>
      <c r="G61" s="25"/>
      <c r="H61" s="344"/>
      <c r="I61" s="344"/>
      <c r="J61" s="344"/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90"/>
    </row>
    <row r="62" spans="1:25" ht="21" hidden="1" customHeight="1">
      <c r="A62" s="68"/>
      <c r="B62" s="99"/>
      <c r="C62" s="100"/>
      <c r="D62" s="104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90"/>
    </row>
    <row r="63" spans="1:25" ht="21" hidden="1" customHeight="1">
      <c r="A63" s="68"/>
      <c r="B63" s="99"/>
      <c r="C63" s="100"/>
      <c r="D63" s="104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90"/>
    </row>
    <row r="64" spans="1:25" ht="21" hidden="1" customHeight="1">
      <c r="A64" s="68"/>
      <c r="B64" s="99"/>
      <c r="C64" s="100"/>
      <c r="D64" s="104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90"/>
    </row>
    <row r="65" spans="1:25" ht="21" hidden="1" customHeight="1">
      <c r="A65" s="68"/>
      <c r="B65" s="99"/>
      <c r="C65" s="100"/>
      <c r="D65" s="104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90"/>
    </row>
    <row r="66" spans="1:25" ht="21" hidden="1" customHeight="1">
      <c r="A66" s="68"/>
      <c r="B66" s="99"/>
      <c r="C66" s="100"/>
      <c r="D66" s="104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90"/>
    </row>
    <row r="67" spans="1:25" ht="21" hidden="1" customHeight="1">
      <c r="A67" s="68"/>
      <c r="B67" s="99"/>
      <c r="C67" s="100"/>
      <c r="D67" s="104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90"/>
    </row>
    <row r="68" spans="1:25" ht="21" hidden="1" customHeight="1">
      <c r="A68" s="68"/>
      <c r="B68" s="99"/>
      <c r="C68" s="100"/>
      <c r="D68" s="102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90"/>
    </row>
    <row r="69" spans="1:25" ht="18" hidden="1" customHeight="1">
      <c r="A69" s="68"/>
      <c r="B69" s="99"/>
      <c r="C69" s="100"/>
      <c r="D69" s="102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90"/>
    </row>
    <row r="70" spans="1:25" ht="15" hidden="1">
      <c r="A70" s="68"/>
      <c r="B70" s="99"/>
      <c r="C70" s="100"/>
      <c r="D70" s="104"/>
      <c r="E70" s="343" t="s">
        <v>224</v>
      </c>
      <c r="F70" s="343"/>
      <c r="G70" s="343"/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209"/>
      <c r="V70" s="209"/>
      <c r="W70" s="209"/>
      <c r="X70" s="209"/>
      <c r="Y70" s="90"/>
    </row>
    <row r="71" spans="1:25" ht="15" hidden="1">
      <c r="A71" s="68"/>
      <c r="B71" s="99"/>
      <c r="C71" s="100"/>
      <c r="D71" s="104"/>
      <c r="E71" s="343" t="s">
        <v>225</v>
      </c>
      <c r="F71" s="343"/>
      <c r="G71" s="343"/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210"/>
      <c r="V71" s="210"/>
      <c r="W71" s="210"/>
      <c r="X71" s="210"/>
      <c r="Y71" s="90"/>
    </row>
    <row r="72" spans="1:25" ht="27" hidden="1" customHeight="1">
      <c r="A72" s="68"/>
      <c r="B72" s="99"/>
      <c r="C72" s="100"/>
      <c r="D72" s="104"/>
      <c r="E72" s="105"/>
      <c r="F72" s="342"/>
      <c r="G72" s="342"/>
      <c r="H72" s="342"/>
      <c r="I72" s="342"/>
      <c r="J72" s="342"/>
      <c r="K72" s="342"/>
      <c r="L72" s="342"/>
      <c r="M72" s="342"/>
      <c r="N72" s="342"/>
      <c r="O72" s="342"/>
      <c r="P72" s="342"/>
      <c r="Q72" s="342"/>
      <c r="R72" s="342"/>
      <c r="S72" s="342"/>
      <c r="T72" s="342"/>
      <c r="U72" s="342"/>
      <c r="V72" s="342"/>
      <c r="W72" s="342"/>
      <c r="X72" s="342"/>
      <c r="Y72" s="90"/>
    </row>
    <row r="73" spans="1:25" ht="52.5" hidden="1" customHeight="1">
      <c r="A73" s="68"/>
      <c r="B73" s="99"/>
      <c r="C73" s="100"/>
      <c r="D73" s="104"/>
      <c r="E73" s="105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90"/>
    </row>
    <row r="74" spans="1:25" ht="8.1" hidden="1" customHeight="1">
      <c r="A74" s="68"/>
      <c r="B74" s="99"/>
      <c r="C74" s="100"/>
      <c r="D74" s="104"/>
      <c r="E74" s="105"/>
      <c r="F74" s="346"/>
      <c r="G74" s="346"/>
      <c r="H74" s="346"/>
      <c r="I74" s="346"/>
      <c r="J74" s="346"/>
      <c r="K74" s="346"/>
      <c r="L74" s="346"/>
      <c r="M74" s="346"/>
      <c r="N74" s="346"/>
      <c r="O74" s="346"/>
      <c r="P74" s="346"/>
      <c r="Q74" s="346"/>
      <c r="R74" s="346"/>
      <c r="S74" s="346"/>
      <c r="T74" s="346"/>
      <c r="U74" s="346"/>
      <c r="V74" s="346"/>
      <c r="W74" s="346"/>
      <c r="X74" s="346"/>
      <c r="Y74" s="90"/>
    </row>
    <row r="75" spans="1:25" ht="14.25" hidden="1" customHeight="1">
      <c r="A75" s="68"/>
      <c r="B75" s="99"/>
      <c r="C75" s="100"/>
      <c r="D75" s="104"/>
      <c r="E75" s="347"/>
      <c r="F75" s="347"/>
      <c r="G75" s="347"/>
      <c r="H75" s="347"/>
      <c r="I75" s="347"/>
      <c r="J75" s="347"/>
      <c r="K75" s="347"/>
      <c r="L75" s="347"/>
      <c r="M75" s="347"/>
      <c r="N75" s="347"/>
      <c r="O75" s="347"/>
      <c r="P75" s="347"/>
      <c r="Q75" s="347"/>
      <c r="R75" s="347"/>
      <c r="S75" s="347"/>
      <c r="T75" s="347"/>
      <c r="U75" s="347"/>
      <c r="V75" s="347"/>
      <c r="W75" s="347"/>
      <c r="X75" s="347"/>
      <c r="Y75" s="90"/>
    </row>
    <row r="76" spans="1:25" ht="34.5" hidden="1" customHeight="1">
      <c r="A76" s="68"/>
      <c r="B76" s="99"/>
      <c r="C76" s="100"/>
      <c r="D76" s="104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90"/>
    </row>
    <row r="77" spans="1:25" ht="23.1" hidden="1" customHeight="1">
      <c r="A77" s="68"/>
      <c r="B77" s="99"/>
      <c r="C77" s="100"/>
      <c r="D77" s="104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90"/>
    </row>
    <row r="78" spans="1:25" ht="42.75" hidden="1" customHeight="1">
      <c r="A78" s="68"/>
      <c r="B78" s="99"/>
      <c r="C78" s="100"/>
      <c r="D78" s="104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  <c r="T78" s="348"/>
      <c r="U78" s="348"/>
      <c r="V78" s="348"/>
      <c r="W78" s="348"/>
      <c r="X78" s="348"/>
      <c r="Y78" s="90"/>
    </row>
    <row r="79" spans="1:25" ht="25.5" hidden="1" customHeight="1">
      <c r="A79" s="68"/>
      <c r="B79" s="99"/>
      <c r="C79" s="100"/>
      <c r="D79" s="104"/>
      <c r="E79" s="345" t="s">
        <v>64</v>
      </c>
      <c r="F79" s="345"/>
      <c r="G79" s="345"/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90"/>
    </row>
    <row r="80" spans="1:25" ht="15" hidden="1" customHeight="1">
      <c r="A80" s="68"/>
      <c r="B80" s="99"/>
      <c r="C80" s="100"/>
      <c r="D80" s="104"/>
      <c r="E80" s="101"/>
      <c r="F80" s="101"/>
      <c r="G80" s="101"/>
      <c r="H80" s="92"/>
      <c r="I80" s="92"/>
      <c r="J80" s="92"/>
      <c r="K80" s="92"/>
      <c r="L80" s="92"/>
      <c r="M80" s="92"/>
      <c r="N80" s="92"/>
      <c r="O80" s="93"/>
      <c r="P80" s="93"/>
      <c r="Q80" s="93"/>
      <c r="R80" s="93"/>
      <c r="S80" s="93"/>
      <c r="T80" s="93"/>
      <c r="U80" s="101"/>
      <c r="V80" s="101"/>
      <c r="W80" s="101"/>
      <c r="X80" s="101"/>
      <c r="Y80" s="90"/>
    </row>
    <row r="81" spans="1:27" ht="15" hidden="1" customHeight="1">
      <c r="A81" s="68"/>
      <c r="B81" s="99"/>
      <c r="C81" s="100"/>
      <c r="D81" s="104"/>
      <c r="E81" s="106"/>
      <c r="F81" s="336" t="s">
        <v>63</v>
      </c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93"/>
      <c r="U81" s="101"/>
      <c r="V81" s="101"/>
      <c r="W81" s="101"/>
      <c r="X81" s="101"/>
      <c r="Y81" s="90"/>
      <c r="AA81" s="95" t="s">
        <v>61</v>
      </c>
    </row>
    <row r="82" spans="1:27" ht="15" hidden="1" customHeight="1">
      <c r="A82" s="68"/>
      <c r="B82" s="99"/>
      <c r="C82" s="100"/>
      <c r="D82" s="104"/>
      <c r="E82" s="101"/>
      <c r="F82" s="101"/>
      <c r="G82" s="101"/>
      <c r="H82" s="92"/>
      <c r="I82" s="92"/>
      <c r="J82" s="92"/>
      <c r="K82" s="92"/>
      <c r="L82" s="92"/>
      <c r="M82" s="92"/>
      <c r="N82" s="92"/>
      <c r="O82" s="93"/>
      <c r="P82" s="93"/>
      <c r="Q82" s="93"/>
      <c r="R82" s="93"/>
      <c r="S82" s="93"/>
      <c r="T82" s="93"/>
      <c r="U82" s="101"/>
      <c r="V82" s="101"/>
      <c r="W82" s="101"/>
      <c r="X82" s="101"/>
      <c r="Y82" s="90"/>
    </row>
    <row r="83" spans="1:27" ht="15" hidden="1">
      <c r="A83" s="68"/>
      <c r="B83" s="99"/>
      <c r="C83" s="100"/>
      <c r="D83" s="104"/>
      <c r="E83" s="101"/>
      <c r="F83" s="336" t="s">
        <v>62</v>
      </c>
      <c r="G83" s="336"/>
      <c r="H83" s="336"/>
      <c r="I83" s="336"/>
      <c r="J83" s="336"/>
      <c r="K83" s="336"/>
      <c r="L83" s="336"/>
      <c r="M83" s="336"/>
      <c r="N83" s="336"/>
      <c r="O83" s="336"/>
      <c r="P83" s="336"/>
      <c r="Q83" s="336"/>
      <c r="R83" s="336"/>
      <c r="S83" s="336"/>
      <c r="T83" s="336"/>
      <c r="U83" s="336"/>
      <c r="V83" s="336"/>
      <c r="W83" s="336"/>
      <c r="X83" s="336"/>
      <c r="Y83" s="90"/>
    </row>
    <row r="84" spans="1:27" ht="15" hidden="1">
      <c r="A84" s="68"/>
      <c r="B84" s="99"/>
      <c r="C84" s="100"/>
      <c r="D84" s="104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90"/>
    </row>
    <row r="85" spans="1:27" ht="15" hidden="1">
      <c r="A85" s="68"/>
      <c r="B85" s="99"/>
      <c r="C85" s="100"/>
      <c r="D85" s="104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90"/>
    </row>
    <row r="86" spans="1:27" ht="15" hidden="1">
      <c r="A86" s="68"/>
      <c r="B86" s="99"/>
      <c r="C86" s="100"/>
      <c r="D86" s="104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90"/>
    </row>
    <row r="87" spans="1:27" ht="15" hidden="1">
      <c r="A87" s="68"/>
      <c r="B87" s="99"/>
      <c r="C87" s="100"/>
      <c r="D87" s="104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90"/>
    </row>
    <row r="88" spans="1:27" ht="15" hidden="1" customHeight="1">
      <c r="A88" s="68"/>
      <c r="B88" s="99"/>
      <c r="C88" s="100"/>
      <c r="D88" s="104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90"/>
    </row>
    <row r="89" spans="1:27" ht="15" hidden="1" customHeight="1">
      <c r="A89" s="68"/>
      <c r="B89" s="99"/>
      <c r="C89" s="100"/>
      <c r="D89" s="104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90"/>
    </row>
    <row r="90" spans="1:27" ht="15" hidden="1" customHeight="1">
      <c r="A90" s="68"/>
      <c r="B90" s="99"/>
      <c r="C90" s="100"/>
      <c r="D90" s="104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90"/>
    </row>
    <row r="91" spans="1:27" ht="15" hidden="1" customHeight="1">
      <c r="A91" s="68"/>
      <c r="B91" s="99"/>
      <c r="C91" s="100"/>
      <c r="D91" s="104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90"/>
    </row>
    <row r="92" spans="1:27" ht="15" hidden="1" customHeight="1">
      <c r="A92" s="68"/>
      <c r="B92" s="99"/>
      <c r="C92" s="100"/>
      <c r="D92" s="104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90"/>
    </row>
    <row r="93" spans="1:27" ht="11.1" hidden="1" customHeight="1">
      <c r="A93" s="68"/>
      <c r="B93" s="99"/>
      <c r="C93" s="100"/>
      <c r="D93" s="104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90"/>
    </row>
    <row r="94" spans="1:27" ht="15" customHeight="1">
      <c r="A94" s="68"/>
      <c r="B94" s="107"/>
      <c r="C94" s="108"/>
      <c r="D94" s="109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94"/>
    </row>
  </sheetData>
  <sheetProtection algorithmName="SHA-512" hashValue="WfAxjwS01V1ZeObCSg8+tk/icNqoOGuinfD5F3RdqPQb3n7SpZO8joTznfJ1oqPAS4yA3Tmoaxi9GYrQwcta6w==" saltValue="OBzEeZZYTEIOD2Z1vz20tA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11" width="10.5703125" style="15"/>
    <col min="12" max="12" width="10.5703125" style="197"/>
    <col min="13" max="16384" width="10.5703125" style="15"/>
  </cols>
  <sheetData>
    <row r="1" spans="1:12" s="148" customFormat="1" ht="15" hidden="1" customHeight="1">
      <c r="L1" s="198"/>
    </row>
    <row r="2" spans="1:12" s="148" customFormat="1" ht="15" hidden="1" customHeight="1">
      <c r="L2" s="19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7" hidden="1" customWidth="1"/>
    <col min="2" max="2" width="9.140625" style="68" hidden="1" customWidth="1"/>
    <col min="3" max="3" width="9.140625" style="202"/>
    <col min="4" max="16384" width="9.140625" style="68"/>
  </cols>
  <sheetData>
    <row r="1" spans="1:3" hidden="1"/>
    <row r="2" spans="1:3" hidden="1"/>
    <row r="3" spans="1:3" hidden="1"/>
    <row r="4" spans="1:3" ht="10.5" customHeight="1"/>
    <row r="5" spans="1:3" s="33" customFormat="1" ht="30" customHeight="1">
      <c r="A5" s="29"/>
      <c r="C5" s="203"/>
    </row>
    <row r="6" spans="1:3" s="33" customFormat="1" ht="15" customHeight="1">
      <c r="A6" s="29"/>
      <c r="C6" s="203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3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9" customWidth="1"/>
    <col min="4" max="16" width="9.140625" style="7"/>
    <col min="17" max="17" width="9.140625" style="204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70"/>
    </row>
    <row r="14" spans="3:5" ht="15" customHeight="1"/>
    <row r="15" spans="3:5" ht="11.25" customHeight="1"/>
    <row r="16" spans="3:5">
      <c r="D16" s="72"/>
      <c r="E16" s="7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34" hidden="1" customWidth="1"/>
    <col min="2" max="2" width="2" style="134" hidden="1" customWidth="1"/>
    <col min="3" max="14" width="9.140625" style="135"/>
    <col min="15" max="16384" width="9.140625" style="134"/>
  </cols>
  <sheetData>
    <row r="1" spans="1:14" hidden="1"/>
    <row r="2" spans="1:14" hidden="1"/>
    <row r="3" spans="1:14" ht="10.5" customHeight="1"/>
    <row r="4" spans="1:14" ht="27" customHeight="1">
      <c r="A4" s="174"/>
      <c r="B4" s="174"/>
    </row>
    <row r="5" spans="1:14" s="176" customFormat="1" ht="15">
      <c r="A5" s="174"/>
      <c r="B5" s="174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</row>
    <row r="6" spans="1:14" s="177" customFormat="1" ht="3" customHeight="1">
      <c r="A6" s="396"/>
      <c r="B6" s="396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</row>
    <row r="7" spans="1:14" ht="3.75" customHeight="1">
      <c r="A7" s="396"/>
      <c r="B7" s="396"/>
    </row>
    <row r="8" spans="1:14" ht="0.2" customHeight="1">
      <c r="B8" s="286"/>
    </row>
    <row r="9" spans="1:14" ht="0.2" customHeight="1">
      <c r="B9" s="286"/>
    </row>
    <row r="10" spans="1:14" ht="0.2" customHeight="1">
      <c r="B10" s="286"/>
    </row>
    <row r="11" spans="1:14" ht="6" hidden="1" customHeight="1">
      <c r="B11" s="286"/>
    </row>
    <row r="12" spans="1:14" ht="20.25" hidden="1" customHeight="1">
      <c r="A12" s="136"/>
      <c r="B12" s="286"/>
    </row>
    <row r="13" spans="1:14" ht="20.25" hidden="1" customHeight="1">
      <c r="B13" s="286"/>
    </row>
    <row r="14" spans="1:14" ht="6" hidden="1" customHeight="1">
      <c r="B14" s="287"/>
    </row>
    <row r="15" spans="1:14" ht="3" customHeight="1"/>
    <row r="16" spans="1:14" ht="0.2" customHeight="1"/>
    <row r="17" spans="1:14" s="176" customFormat="1" ht="0.2" customHeight="1">
      <c r="A17" s="179"/>
      <c r="B17" s="179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</row>
    <row r="18" spans="1:14" ht="23.25" customHeight="1">
      <c r="A18" s="387"/>
      <c r="B18" s="136"/>
    </row>
    <row r="19" spans="1:14" ht="23.25" customHeight="1">
      <c r="A19" s="387"/>
      <c r="B19" s="137"/>
    </row>
    <row r="20" spans="1:14" ht="14.25" customHeight="1">
      <c r="A20" s="66"/>
      <c r="B20" s="66"/>
    </row>
    <row r="21" spans="1:14" hidden="1">
      <c r="A21" s="180"/>
      <c r="B21" s="13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81"/>
      <c r="B25" s="5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53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3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9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1" t="s">
        <v>14</v>
      </c>
      <c r="B1" s="41" t="s">
        <v>15</v>
      </c>
      <c r="C1" s="41" t="s">
        <v>16</v>
      </c>
      <c r="D1" s="4"/>
    </row>
    <row r="2" spans="1:4">
      <c r="A2" s="319">
        <v>44294.42527777778</v>
      </c>
      <c r="B2" s="6" t="s">
        <v>369</v>
      </c>
      <c r="C2" s="6" t="s">
        <v>220</v>
      </c>
    </row>
    <row r="3" spans="1:4">
      <c r="A3" s="319">
        <v>44294.425300925926</v>
      </c>
      <c r="B3" s="6" t="s">
        <v>370</v>
      </c>
      <c r="C3" s="6" t="s">
        <v>220</v>
      </c>
    </row>
    <row r="4" spans="1:4">
      <c r="A4" s="319">
        <v>44294.426249999997</v>
      </c>
      <c r="B4" s="6" t="s">
        <v>369</v>
      </c>
      <c r="C4" s="6" t="s">
        <v>220</v>
      </c>
    </row>
    <row r="5" spans="1:4">
      <c r="A5" s="319">
        <v>44294.426261574074</v>
      </c>
      <c r="B5" s="6" t="s">
        <v>370</v>
      </c>
      <c r="C5" s="6" t="s">
        <v>220</v>
      </c>
    </row>
    <row r="6" spans="1:4">
      <c r="A6" s="319">
        <v>44294.426631944443</v>
      </c>
      <c r="B6" s="6" t="s">
        <v>369</v>
      </c>
      <c r="C6" s="6" t="s">
        <v>220</v>
      </c>
    </row>
    <row r="7" spans="1:4">
      <c r="A7" s="319">
        <v>44294.42664351852</v>
      </c>
      <c r="B7" s="6" t="s">
        <v>370</v>
      </c>
      <c r="C7" s="6" t="s">
        <v>220</v>
      </c>
    </row>
    <row r="8" spans="1:4">
      <c r="A8" s="319">
        <v>44294.429270833331</v>
      </c>
      <c r="B8" s="6" t="s">
        <v>369</v>
      </c>
      <c r="C8" s="6" t="s">
        <v>220</v>
      </c>
    </row>
    <row r="9" spans="1:4">
      <c r="A9" s="319">
        <v>44294.429293981484</v>
      </c>
      <c r="B9" s="6" t="s">
        <v>370</v>
      </c>
      <c r="C9" s="6" t="s">
        <v>220</v>
      </c>
    </row>
    <row r="10" spans="1:4">
      <c r="A10" s="319">
        <v>44477.408402777779</v>
      </c>
      <c r="B10" s="6" t="s">
        <v>369</v>
      </c>
      <c r="C10" s="6" t="s">
        <v>220</v>
      </c>
    </row>
    <row r="11" spans="1:4">
      <c r="A11" s="319">
        <v>44477.408425925925</v>
      </c>
      <c r="B11" s="6" t="s">
        <v>370</v>
      </c>
      <c r="C11" s="6" t="s">
        <v>220</v>
      </c>
    </row>
    <row r="12" spans="1:4">
      <c r="A12" s="319">
        <v>44571.676585648151</v>
      </c>
      <c r="B12" s="6" t="s">
        <v>369</v>
      </c>
      <c r="C12" s="6" t="s">
        <v>220</v>
      </c>
    </row>
    <row r="13" spans="1:4">
      <c r="A13" s="319">
        <v>44571.676608796297</v>
      </c>
      <c r="B13" s="6" t="s">
        <v>370</v>
      </c>
      <c r="C13" s="6" t="s">
        <v>220</v>
      </c>
    </row>
    <row r="14" spans="1:4">
      <c r="A14" s="319">
        <v>44658.453379629631</v>
      </c>
      <c r="B14" s="6" t="s">
        <v>369</v>
      </c>
      <c r="C14" s="6" t="s">
        <v>220</v>
      </c>
    </row>
    <row r="15" spans="1:4">
      <c r="A15" s="319">
        <v>44658.4533912037</v>
      </c>
      <c r="B15" s="6" t="s">
        <v>370</v>
      </c>
      <c r="C15" s="6" t="s">
        <v>220</v>
      </c>
    </row>
    <row r="16" spans="1:4">
      <c r="A16" s="319">
        <v>44746.394560185188</v>
      </c>
      <c r="B16" s="6" t="s">
        <v>369</v>
      </c>
      <c r="C16" s="6" t="s">
        <v>220</v>
      </c>
    </row>
    <row r="17" spans="1:3">
      <c r="A17" s="319">
        <v>44746.394583333335</v>
      </c>
      <c r="B17" s="6" t="s">
        <v>370</v>
      </c>
      <c r="C17" s="6" t="s">
        <v>220</v>
      </c>
    </row>
    <row r="18" spans="1:3">
      <c r="A18" s="319">
        <v>44840.431388888886</v>
      </c>
      <c r="B18" s="6" t="s">
        <v>369</v>
      </c>
      <c r="C18" s="6" t="s">
        <v>220</v>
      </c>
    </row>
    <row r="19" spans="1:3">
      <c r="A19" s="319">
        <v>44840.431423611109</v>
      </c>
      <c r="B19" s="6" t="s">
        <v>370</v>
      </c>
      <c r="C19" s="6" t="s">
        <v>220</v>
      </c>
    </row>
  </sheetData>
  <sheetProtection algorithmName="SHA-512" hashValue="PTvyyFkoZgKbev2ilbVQ7phS9H4NM/KNcBmUofhrEAS6YWdpKHxXzvf8SpO9i4JiOEva63UfViGqQNBRd9uMJA==" saltValue="PmMm3BxQXuZMUWKrGIMtI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>
    <row r="1" spans="1:2">
      <c r="A1" s="32" t="s">
        <v>109</v>
      </c>
      <c r="B1" s="32" t="s">
        <v>110</v>
      </c>
    </row>
    <row r="2" spans="1:2">
      <c r="A2" s="32">
        <v>4190064</v>
      </c>
      <c r="B2" s="32" t="s">
        <v>374</v>
      </c>
    </row>
    <row r="3" spans="1:2">
      <c r="A3" s="32">
        <v>4190065</v>
      </c>
      <c r="B3" s="32" t="s">
        <v>375</v>
      </c>
    </row>
    <row r="4" spans="1:2">
      <c r="A4" s="32">
        <v>4190066</v>
      </c>
      <c r="B4" s="32" t="s">
        <v>376</v>
      </c>
    </row>
    <row r="5" spans="1:2">
      <c r="A5" s="32">
        <v>4190067</v>
      </c>
      <c r="B5" s="32" t="s">
        <v>377</v>
      </c>
    </row>
    <row r="6" spans="1:2">
      <c r="A6" s="32">
        <v>4190068</v>
      </c>
      <c r="B6" s="32" t="s">
        <v>378</v>
      </c>
    </row>
    <row r="7" spans="1:2">
      <c r="A7" s="32">
        <v>4190069</v>
      </c>
      <c r="B7" s="32" t="s">
        <v>379</v>
      </c>
    </row>
    <row r="8" spans="1:2">
      <c r="A8" s="32">
        <v>4190070</v>
      </c>
      <c r="B8" s="32" t="s">
        <v>380</v>
      </c>
    </row>
    <row r="9" spans="1:2">
      <c r="A9" s="32">
        <v>4190071</v>
      </c>
      <c r="B9" s="32" t="s">
        <v>381</v>
      </c>
    </row>
    <row r="10" spans="1:2">
      <c r="A10" s="32">
        <v>4190072</v>
      </c>
      <c r="B10" s="32" t="s">
        <v>382</v>
      </c>
    </row>
    <row r="11" spans="1:2">
      <c r="A11" s="32">
        <v>4190073</v>
      </c>
      <c r="B11" s="32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1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1"/>
  </cols>
  <sheetData>
    <row r="34" spans="6:6">
      <c r="F34" s="38"/>
    </row>
    <row r="35" spans="6:6">
      <c r="F35" s="38"/>
    </row>
    <row r="38" spans="6:6">
      <c r="F38" s="49"/>
    </row>
    <row r="39" spans="6:6">
      <c r="F39" s="49"/>
    </row>
    <row r="40" spans="6:6">
      <c r="F40" s="49"/>
    </row>
    <row r="41" spans="6:6">
      <c r="F41" s="49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5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1788</v>
      </c>
      <c r="B1" t="s">
        <v>384</v>
      </c>
      <c r="C1" t="s">
        <v>385</v>
      </c>
      <c r="D1" t="s">
        <v>386</v>
      </c>
      <c r="E1" t="s">
        <v>387</v>
      </c>
      <c r="F1" t="s">
        <v>388</v>
      </c>
      <c r="G1" t="s">
        <v>389</v>
      </c>
      <c r="H1" t="s">
        <v>390</v>
      </c>
      <c r="I1" t="s">
        <v>391</v>
      </c>
    </row>
    <row r="2" spans="1:10">
      <c r="A2">
        <v>1</v>
      </c>
      <c r="B2" t="s">
        <v>392</v>
      </c>
      <c r="C2" t="s">
        <v>206</v>
      </c>
      <c r="D2" t="s">
        <v>393</v>
      </c>
      <c r="E2" t="s">
        <v>394</v>
      </c>
      <c r="F2" t="s">
        <v>395</v>
      </c>
      <c r="G2" t="s">
        <v>396</v>
      </c>
      <c r="J2" t="s">
        <v>1789</v>
      </c>
    </row>
    <row r="3" spans="1:10">
      <c r="A3">
        <v>2</v>
      </c>
      <c r="B3" t="s">
        <v>392</v>
      </c>
      <c r="C3" t="s">
        <v>206</v>
      </c>
      <c r="D3" t="s">
        <v>397</v>
      </c>
      <c r="E3" t="s">
        <v>398</v>
      </c>
      <c r="F3" t="s">
        <v>399</v>
      </c>
      <c r="G3" t="s">
        <v>400</v>
      </c>
      <c r="J3" t="s">
        <v>1789</v>
      </c>
    </row>
    <row r="4" spans="1:10">
      <c r="A4">
        <v>3</v>
      </c>
      <c r="B4" t="s">
        <v>392</v>
      </c>
      <c r="C4" t="s">
        <v>206</v>
      </c>
      <c r="D4" t="s">
        <v>401</v>
      </c>
      <c r="E4" t="s">
        <v>402</v>
      </c>
      <c r="F4" t="s">
        <v>403</v>
      </c>
      <c r="G4" t="s">
        <v>404</v>
      </c>
      <c r="H4" t="s">
        <v>405</v>
      </c>
      <c r="J4" t="s">
        <v>1789</v>
      </c>
    </row>
    <row r="5" spans="1:10">
      <c r="A5">
        <v>4</v>
      </c>
      <c r="B5" t="s">
        <v>392</v>
      </c>
      <c r="C5" t="s">
        <v>206</v>
      </c>
      <c r="D5" t="s">
        <v>406</v>
      </c>
      <c r="E5" t="s">
        <v>407</v>
      </c>
      <c r="F5" t="s">
        <v>408</v>
      </c>
      <c r="G5" t="s">
        <v>409</v>
      </c>
      <c r="J5" t="s">
        <v>1789</v>
      </c>
    </row>
    <row r="6" spans="1:10">
      <c r="A6">
        <v>5</v>
      </c>
      <c r="B6" t="s">
        <v>392</v>
      </c>
      <c r="C6" t="s">
        <v>206</v>
      </c>
      <c r="D6" t="s">
        <v>410</v>
      </c>
      <c r="E6" t="s">
        <v>411</v>
      </c>
      <c r="F6" t="s">
        <v>412</v>
      </c>
      <c r="G6" t="s">
        <v>400</v>
      </c>
      <c r="J6" t="s">
        <v>1789</v>
      </c>
    </row>
    <row r="7" spans="1:10">
      <c r="A7">
        <v>6</v>
      </c>
      <c r="B7" t="s">
        <v>392</v>
      </c>
      <c r="C7" t="s">
        <v>206</v>
      </c>
      <c r="D7" t="s">
        <v>413</v>
      </c>
      <c r="E7" t="s">
        <v>414</v>
      </c>
      <c r="F7" t="s">
        <v>415</v>
      </c>
      <c r="G7" t="s">
        <v>409</v>
      </c>
      <c r="J7" t="s">
        <v>1789</v>
      </c>
    </row>
    <row r="8" spans="1:10">
      <c r="A8">
        <v>7</v>
      </c>
      <c r="B8" t="s">
        <v>392</v>
      </c>
      <c r="C8" t="s">
        <v>206</v>
      </c>
      <c r="D8" t="s">
        <v>416</v>
      </c>
      <c r="E8" t="s">
        <v>417</v>
      </c>
      <c r="F8" t="s">
        <v>418</v>
      </c>
      <c r="G8" t="s">
        <v>419</v>
      </c>
      <c r="J8" t="s">
        <v>1789</v>
      </c>
    </row>
    <row r="9" spans="1:10">
      <c r="A9">
        <v>8</v>
      </c>
      <c r="B9" t="s">
        <v>392</v>
      </c>
      <c r="C9" t="s">
        <v>206</v>
      </c>
      <c r="D9" t="s">
        <v>420</v>
      </c>
      <c r="E9" t="s">
        <v>421</v>
      </c>
      <c r="F9" t="s">
        <v>422</v>
      </c>
      <c r="G9" t="s">
        <v>423</v>
      </c>
      <c r="J9" t="s">
        <v>1789</v>
      </c>
    </row>
    <row r="10" spans="1:10">
      <c r="A10">
        <v>9</v>
      </c>
      <c r="B10" t="s">
        <v>392</v>
      </c>
      <c r="C10" t="s">
        <v>206</v>
      </c>
      <c r="D10" t="s">
        <v>424</v>
      </c>
      <c r="E10" t="s">
        <v>425</v>
      </c>
      <c r="F10" t="s">
        <v>426</v>
      </c>
      <c r="G10" t="s">
        <v>427</v>
      </c>
      <c r="J10" t="s">
        <v>1789</v>
      </c>
    </row>
    <row r="11" spans="1:10">
      <c r="A11">
        <v>10</v>
      </c>
      <c r="B11" t="s">
        <v>392</v>
      </c>
      <c r="C11" t="s">
        <v>206</v>
      </c>
      <c r="D11" t="s">
        <v>428</v>
      </c>
      <c r="E11" t="s">
        <v>429</v>
      </c>
      <c r="F11" t="s">
        <v>430</v>
      </c>
      <c r="G11" t="s">
        <v>419</v>
      </c>
      <c r="J11" t="s">
        <v>1789</v>
      </c>
    </row>
    <row r="12" spans="1:10">
      <c r="A12">
        <v>11</v>
      </c>
      <c r="B12" t="s">
        <v>392</v>
      </c>
      <c r="C12" t="s">
        <v>206</v>
      </c>
      <c r="D12" t="s">
        <v>431</v>
      </c>
      <c r="E12" t="s">
        <v>432</v>
      </c>
      <c r="F12" t="s">
        <v>433</v>
      </c>
      <c r="G12" t="s">
        <v>434</v>
      </c>
      <c r="J12" t="s">
        <v>1789</v>
      </c>
    </row>
    <row r="13" spans="1:10">
      <c r="A13">
        <v>12</v>
      </c>
      <c r="B13" t="s">
        <v>392</v>
      </c>
      <c r="C13" t="s">
        <v>206</v>
      </c>
      <c r="D13" t="s">
        <v>438</v>
      </c>
      <c r="E13" t="s">
        <v>439</v>
      </c>
      <c r="F13" t="s">
        <v>440</v>
      </c>
      <c r="G13" t="s">
        <v>427</v>
      </c>
      <c r="J13" t="s">
        <v>1789</v>
      </c>
    </row>
    <row r="14" spans="1:10">
      <c r="A14">
        <v>13</v>
      </c>
      <c r="B14" t="s">
        <v>392</v>
      </c>
      <c r="C14" t="s">
        <v>206</v>
      </c>
      <c r="D14" t="s">
        <v>441</v>
      </c>
      <c r="E14" t="s">
        <v>442</v>
      </c>
      <c r="F14" t="s">
        <v>443</v>
      </c>
      <c r="G14" t="s">
        <v>444</v>
      </c>
      <c r="J14" t="s">
        <v>1789</v>
      </c>
    </row>
    <row r="15" spans="1:10">
      <c r="A15">
        <v>14</v>
      </c>
      <c r="B15" t="s">
        <v>392</v>
      </c>
      <c r="C15" t="s">
        <v>206</v>
      </c>
      <c r="D15" t="s">
        <v>445</v>
      </c>
      <c r="E15" t="s">
        <v>446</v>
      </c>
      <c r="F15" t="s">
        <v>447</v>
      </c>
      <c r="G15" t="s">
        <v>448</v>
      </c>
      <c r="J15" t="s">
        <v>1789</v>
      </c>
    </row>
    <row r="16" spans="1:10">
      <c r="A16">
        <v>15</v>
      </c>
      <c r="B16" t="s">
        <v>392</v>
      </c>
      <c r="C16" t="s">
        <v>206</v>
      </c>
      <c r="D16" t="s">
        <v>449</v>
      </c>
      <c r="E16" t="s">
        <v>450</v>
      </c>
      <c r="F16" t="s">
        <v>451</v>
      </c>
      <c r="G16" t="s">
        <v>452</v>
      </c>
      <c r="J16" t="s">
        <v>1789</v>
      </c>
    </row>
    <row r="17" spans="1:10">
      <c r="A17">
        <v>16</v>
      </c>
      <c r="B17" t="s">
        <v>392</v>
      </c>
      <c r="C17" t="s">
        <v>206</v>
      </c>
      <c r="D17" t="s">
        <v>453</v>
      </c>
      <c r="E17" t="s">
        <v>454</v>
      </c>
      <c r="F17" t="s">
        <v>455</v>
      </c>
      <c r="G17" t="s">
        <v>427</v>
      </c>
      <c r="J17" t="s">
        <v>1789</v>
      </c>
    </row>
    <row r="18" spans="1:10">
      <c r="A18">
        <v>17</v>
      </c>
      <c r="B18" t="s">
        <v>392</v>
      </c>
      <c r="C18" t="s">
        <v>206</v>
      </c>
      <c r="D18" t="s">
        <v>456</v>
      </c>
      <c r="E18" t="s">
        <v>457</v>
      </c>
      <c r="F18" t="s">
        <v>458</v>
      </c>
      <c r="G18" t="s">
        <v>459</v>
      </c>
      <c r="J18" t="s">
        <v>1789</v>
      </c>
    </row>
    <row r="19" spans="1:10">
      <c r="A19">
        <v>18</v>
      </c>
      <c r="B19" t="s">
        <v>392</v>
      </c>
      <c r="C19" t="s">
        <v>206</v>
      </c>
      <c r="D19" t="s">
        <v>460</v>
      </c>
      <c r="E19" t="s">
        <v>461</v>
      </c>
      <c r="F19" t="s">
        <v>462</v>
      </c>
      <c r="G19" t="s">
        <v>463</v>
      </c>
      <c r="J19" t="s">
        <v>1789</v>
      </c>
    </row>
    <row r="20" spans="1:10">
      <c r="A20">
        <v>19</v>
      </c>
      <c r="B20" t="s">
        <v>392</v>
      </c>
      <c r="C20" t="s">
        <v>206</v>
      </c>
      <c r="D20" t="s">
        <v>464</v>
      </c>
      <c r="E20" t="s">
        <v>465</v>
      </c>
      <c r="F20" t="s">
        <v>466</v>
      </c>
      <c r="G20" t="s">
        <v>459</v>
      </c>
      <c r="J20" t="s">
        <v>1789</v>
      </c>
    </row>
    <row r="21" spans="1:10">
      <c r="A21">
        <v>20</v>
      </c>
      <c r="B21" t="s">
        <v>392</v>
      </c>
      <c r="C21" t="s">
        <v>206</v>
      </c>
      <c r="D21" t="s">
        <v>467</v>
      </c>
      <c r="E21" t="s">
        <v>468</v>
      </c>
      <c r="F21" t="s">
        <v>469</v>
      </c>
      <c r="G21" t="s">
        <v>423</v>
      </c>
      <c r="J21" t="s">
        <v>1789</v>
      </c>
    </row>
    <row r="22" spans="1:10">
      <c r="A22">
        <v>21</v>
      </c>
      <c r="B22" t="s">
        <v>392</v>
      </c>
      <c r="C22" t="s">
        <v>206</v>
      </c>
      <c r="D22" t="s">
        <v>470</v>
      </c>
      <c r="E22" t="s">
        <v>471</v>
      </c>
      <c r="F22" t="s">
        <v>472</v>
      </c>
      <c r="G22" t="s">
        <v>473</v>
      </c>
      <c r="J22" t="s">
        <v>1789</v>
      </c>
    </row>
    <row r="23" spans="1:10">
      <c r="A23">
        <v>22</v>
      </c>
      <c r="B23" t="s">
        <v>392</v>
      </c>
      <c r="C23" t="s">
        <v>206</v>
      </c>
      <c r="D23" t="s">
        <v>474</v>
      </c>
      <c r="E23" t="s">
        <v>475</v>
      </c>
      <c r="F23" t="s">
        <v>476</v>
      </c>
      <c r="G23" t="s">
        <v>400</v>
      </c>
      <c r="H23" t="s">
        <v>477</v>
      </c>
      <c r="J23" t="s">
        <v>1789</v>
      </c>
    </row>
    <row r="24" spans="1:10">
      <c r="A24">
        <v>23</v>
      </c>
      <c r="B24" t="s">
        <v>392</v>
      </c>
      <c r="C24" t="s">
        <v>206</v>
      </c>
      <c r="D24" t="s">
        <v>478</v>
      </c>
      <c r="E24" t="s">
        <v>479</v>
      </c>
      <c r="F24" t="s">
        <v>480</v>
      </c>
      <c r="G24" t="s">
        <v>459</v>
      </c>
      <c r="J24" t="s">
        <v>1789</v>
      </c>
    </row>
    <row r="25" spans="1:10">
      <c r="A25">
        <v>24</v>
      </c>
      <c r="B25" t="s">
        <v>392</v>
      </c>
      <c r="C25" t="s">
        <v>206</v>
      </c>
      <c r="D25" t="s">
        <v>481</v>
      </c>
      <c r="E25" t="s">
        <v>482</v>
      </c>
      <c r="F25" t="s">
        <v>483</v>
      </c>
      <c r="G25" t="s">
        <v>409</v>
      </c>
      <c r="J25" t="s">
        <v>1789</v>
      </c>
    </row>
    <row r="26" spans="1:10">
      <c r="A26">
        <v>25</v>
      </c>
      <c r="B26" t="s">
        <v>392</v>
      </c>
      <c r="C26" t="s">
        <v>206</v>
      </c>
      <c r="D26" t="s">
        <v>484</v>
      </c>
      <c r="E26" t="s">
        <v>485</v>
      </c>
      <c r="F26" t="s">
        <v>486</v>
      </c>
      <c r="G26" t="s">
        <v>423</v>
      </c>
      <c r="J26" t="s">
        <v>1789</v>
      </c>
    </row>
    <row r="27" spans="1:10">
      <c r="A27">
        <v>26</v>
      </c>
      <c r="B27" t="s">
        <v>392</v>
      </c>
      <c r="C27" t="s">
        <v>206</v>
      </c>
      <c r="D27" t="s">
        <v>487</v>
      </c>
      <c r="E27" t="s">
        <v>488</v>
      </c>
      <c r="F27" t="s">
        <v>489</v>
      </c>
      <c r="G27" t="s">
        <v>490</v>
      </c>
      <c r="H27" t="s">
        <v>491</v>
      </c>
      <c r="J27" t="s">
        <v>1789</v>
      </c>
    </row>
    <row r="28" spans="1:10">
      <c r="A28">
        <v>27</v>
      </c>
      <c r="B28" t="s">
        <v>392</v>
      </c>
      <c r="C28" t="s">
        <v>206</v>
      </c>
      <c r="D28" t="s">
        <v>492</v>
      </c>
      <c r="E28" t="s">
        <v>493</v>
      </c>
      <c r="F28" t="s">
        <v>494</v>
      </c>
      <c r="G28" t="s">
        <v>490</v>
      </c>
      <c r="J28" t="s">
        <v>1789</v>
      </c>
    </row>
    <row r="29" spans="1:10">
      <c r="A29">
        <v>28</v>
      </c>
      <c r="B29" t="s">
        <v>392</v>
      </c>
      <c r="C29" t="s">
        <v>206</v>
      </c>
      <c r="D29" t="s">
        <v>495</v>
      </c>
      <c r="E29" t="s">
        <v>496</v>
      </c>
      <c r="F29" t="s">
        <v>497</v>
      </c>
      <c r="G29" t="s">
        <v>434</v>
      </c>
      <c r="J29" t="s">
        <v>1789</v>
      </c>
    </row>
    <row r="30" spans="1:10">
      <c r="A30">
        <v>29</v>
      </c>
      <c r="B30" t="s">
        <v>392</v>
      </c>
      <c r="C30" t="s">
        <v>206</v>
      </c>
      <c r="D30" t="s">
        <v>498</v>
      </c>
      <c r="E30" t="s">
        <v>499</v>
      </c>
      <c r="F30" t="s">
        <v>500</v>
      </c>
      <c r="G30" t="s">
        <v>400</v>
      </c>
      <c r="J30" t="s">
        <v>1789</v>
      </c>
    </row>
    <row r="31" spans="1:10">
      <c r="A31">
        <v>30</v>
      </c>
      <c r="B31" t="s">
        <v>392</v>
      </c>
      <c r="C31" t="s">
        <v>206</v>
      </c>
      <c r="D31" t="s">
        <v>501</v>
      </c>
      <c r="E31" t="s">
        <v>502</v>
      </c>
      <c r="F31" t="s">
        <v>503</v>
      </c>
      <c r="G31" t="s">
        <v>504</v>
      </c>
      <c r="J31" t="s">
        <v>1789</v>
      </c>
    </row>
    <row r="32" spans="1:10">
      <c r="A32">
        <v>31</v>
      </c>
      <c r="B32" t="s">
        <v>392</v>
      </c>
      <c r="C32" t="s">
        <v>206</v>
      </c>
      <c r="D32" t="s">
        <v>505</v>
      </c>
      <c r="E32" t="s">
        <v>506</v>
      </c>
      <c r="F32" t="s">
        <v>507</v>
      </c>
      <c r="G32" t="s">
        <v>463</v>
      </c>
      <c r="J32" t="s">
        <v>1789</v>
      </c>
    </row>
    <row r="33" spans="1:10">
      <c r="A33">
        <v>32</v>
      </c>
      <c r="B33" t="s">
        <v>392</v>
      </c>
      <c r="C33" t="s">
        <v>206</v>
      </c>
      <c r="D33" t="s">
        <v>508</v>
      </c>
      <c r="E33" t="s">
        <v>509</v>
      </c>
      <c r="F33" t="s">
        <v>510</v>
      </c>
      <c r="G33" t="s">
        <v>400</v>
      </c>
      <c r="J33" t="s">
        <v>1789</v>
      </c>
    </row>
    <row r="34" spans="1:10">
      <c r="A34">
        <v>33</v>
      </c>
      <c r="B34" t="s">
        <v>392</v>
      </c>
      <c r="C34" t="s">
        <v>206</v>
      </c>
      <c r="D34" t="s">
        <v>511</v>
      </c>
      <c r="E34" t="s">
        <v>512</v>
      </c>
      <c r="F34" t="s">
        <v>513</v>
      </c>
      <c r="G34" t="s">
        <v>514</v>
      </c>
      <c r="J34" t="s">
        <v>1789</v>
      </c>
    </row>
    <row r="35" spans="1:10">
      <c r="A35">
        <v>34</v>
      </c>
      <c r="B35" t="s">
        <v>392</v>
      </c>
      <c r="C35" t="s">
        <v>206</v>
      </c>
      <c r="D35" t="s">
        <v>515</v>
      </c>
      <c r="E35" t="s">
        <v>516</v>
      </c>
      <c r="F35" t="s">
        <v>517</v>
      </c>
      <c r="G35" t="s">
        <v>518</v>
      </c>
      <c r="J35" t="s">
        <v>1789</v>
      </c>
    </row>
    <row r="36" spans="1:10">
      <c r="A36">
        <v>35</v>
      </c>
      <c r="B36" t="s">
        <v>392</v>
      </c>
      <c r="C36" t="s">
        <v>206</v>
      </c>
      <c r="D36" t="s">
        <v>519</v>
      </c>
      <c r="E36" t="s">
        <v>520</v>
      </c>
      <c r="F36" t="s">
        <v>521</v>
      </c>
      <c r="G36" t="s">
        <v>400</v>
      </c>
      <c r="J36" t="s">
        <v>1789</v>
      </c>
    </row>
    <row r="37" spans="1:10">
      <c r="A37">
        <v>36</v>
      </c>
      <c r="B37" t="s">
        <v>392</v>
      </c>
      <c r="C37" t="s">
        <v>206</v>
      </c>
      <c r="D37" t="s">
        <v>522</v>
      </c>
      <c r="E37" t="s">
        <v>523</v>
      </c>
      <c r="F37" t="s">
        <v>524</v>
      </c>
      <c r="G37" t="s">
        <v>434</v>
      </c>
      <c r="J37" t="s">
        <v>1789</v>
      </c>
    </row>
    <row r="38" spans="1:10">
      <c r="A38">
        <v>37</v>
      </c>
      <c r="B38" t="s">
        <v>392</v>
      </c>
      <c r="C38" t="s">
        <v>206</v>
      </c>
      <c r="D38" t="s">
        <v>525</v>
      </c>
      <c r="E38" t="s">
        <v>526</v>
      </c>
      <c r="F38" t="s">
        <v>527</v>
      </c>
      <c r="G38" t="s">
        <v>528</v>
      </c>
      <c r="H38" t="s">
        <v>529</v>
      </c>
      <c r="J38" t="s">
        <v>1789</v>
      </c>
    </row>
    <row r="39" spans="1:10">
      <c r="A39">
        <v>38</v>
      </c>
      <c r="B39" t="s">
        <v>392</v>
      </c>
      <c r="C39" t="s">
        <v>206</v>
      </c>
      <c r="D39" t="s">
        <v>530</v>
      </c>
      <c r="E39" t="s">
        <v>531</v>
      </c>
      <c r="F39" t="s">
        <v>532</v>
      </c>
      <c r="G39" t="s">
        <v>419</v>
      </c>
      <c r="J39" t="s">
        <v>1789</v>
      </c>
    </row>
    <row r="40" spans="1:10">
      <c r="A40">
        <v>39</v>
      </c>
      <c r="B40" t="s">
        <v>392</v>
      </c>
      <c r="C40" t="s">
        <v>206</v>
      </c>
      <c r="D40" t="s">
        <v>533</v>
      </c>
      <c r="E40" t="s">
        <v>534</v>
      </c>
      <c r="F40" t="s">
        <v>532</v>
      </c>
      <c r="G40" t="s">
        <v>535</v>
      </c>
      <c r="J40" t="s">
        <v>1789</v>
      </c>
    </row>
    <row r="41" spans="1:10">
      <c r="A41">
        <v>40</v>
      </c>
      <c r="B41" t="s">
        <v>392</v>
      </c>
      <c r="C41" t="s">
        <v>206</v>
      </c>
      <c r="D41" t="s">
        <v>536</v>
      </c>
      <c r="E41" t="s">
        <v>537</v>
      </c>
      <c r="F41" t="s">
        <v>532</v>
      </c>
      <c r="G41" t="s">
        <v>538</v>
      </c>
      <c r="J41" t="s">
        <v>1789</v>
      </c>
    </row>
    <row r="42" spans="1:10">
      <c r="A42">
        <v>41</v>
      </c>
      <c r="B42" t="s">
        <v>392</v>
      </c>
      <c r="C42" t="s">
        <v>206</v>
      </c>
      <c r="D42" t="s">
        <v>2359</v>
      </c>
      <c r="E42" t="s">
        <v>2360</v>
      </c>
      <c r="F42" t="s">
        <v>532</v>
      </c>
      <c r="G42" t="s">
        <v>2361</v>
      </c>
      <c r="J42" t="s">
        <v>1789</v>
      </c>
    </row>
    <row r="43" spans="1:10">
      <c r="A43">
        <v>42</v>
      </c>
      <c r="B43" t="s">
        <v>392</v>
      </c>
      <c r="C43" t="s">
        <v>206</v>
      </c>
      <c r="D43" t="s">
        <v>2362</v>
      </c>
      <c r="E43" t="s">
        <v>2363</v>
      </c>
      <c r="F43" t="s">
        <v>532</v>
      </c>
      <c r="G43" t="s">
        <v>2364</v>
      </c>
      <c r="J43" t="s">
        <v>1789</v>
      </c>
    </row>
    <row r="44" spans="1:10">
      <c r="A44">
        <v>43</v>
      </c>
      <c r="B44" t="s">
        <v>392</v>
      </c>
      <c r="C44" t="s">
        <v>206</v>
      </c>
      <c r="D44" t="s">
        <v>539</v>
      </c>
      <c r="E44" t="s">
        <v>540</v>
      </c>
      <c r="F44" t="s">
        <v>532</v>
      </c>
      <c r="G44" t="s">
        <v>541</v>
      </c>
      <c r="J44" t="s">
        <v>1789</v>
      </c>
    </row>
    <row r="45" spans="1:10">
      <c r="A45">
        <v>44</v>
      </c>
      <c r="B45" t="s">
        <v>392</v>
      </c>
      <c r="C45" t="s">
        <v>206</v>
      </c>
      <c r="D45" t="s">
        <v>542</v>
      </c>
      <c r="E45" t="s">
        <v>543</v>
      </c>
      <c r="F45" t="s">
        <v>532</v>
      </c>
      <c r="G45" t="s">
        <v>544</v>
      </c>
      <c r="J45" t="s">
        <v>1789</v>
      </c>
    </row>
    <row r="46" spans="1:10">
      <c r="A46">
        <v>45</v>
      </c>
      <c r="B46" t="s">
        <v>392</v>
      </c>
      <c r="C46" t="s">
        <v>206</v>
      </c>
      <c r="D46" t="s">
        <v>545</v>
      </c>
      <c r="E46" t="s">
        <v>546</v>
      </c>
      <c r="F46" t="s">
        <v>532</v>
      </c>
      <c r="G46" t="s">
        <v>547</v>
      </c>
      <c r="J46" t="s">
        <v>1789</v>
      </c>
    </row>
    <row r="47" spans="1:10">
      <c r="A47">
        <v>46</v>
      </c>
      <c r="B47" t="s">
        <v>392</v>
      </c>
      <c r="C47" t="s">
        <v>206</v>
      </c>
      <c r="D47" t="s">
        <v>548</v>
      </c>
      <c r="E47" t="s">
        <v>549</v>
      </c>
      <c r="F47" t="s">
        <v>550</v>
      </c>
      <c r="G47" t="s">
        <v>551</v>
      </c>
      <c r="J47" t="s">
        <v>1789</v>
      </c>
    </row>
    <row r="48" spans="1:10">
      <c r="A48">
        <v>47</v>
      </c>
      <c r="B48" t="s">
        <v>392</v>
      </c>
      <c r="C48" t="s">
        <v>206</v>
      </c>
      <c r="D48" t="s">
        <v>552</v>
      </c>
      <c r="E48" t="s">
        <v>553</v>
      </c>
      <c r="F48" t="s">
        <v>554</v>
      </c>
      <c r="G48" t="s">
        <v>419</v>
      </c>
      <c r="J48" t="s">
        <v>1789</v>
      </c>
    </row>
    <row r="49" spans="1:10">
      <c r="A49">
        <v>48</v>
      </c>
      <c r="B49" t="s">
        <v>392</v>
      </c>
      <c r="C49" t="s">
        <v>206</v>
      </c>
      <c r="D49" t="s">
        <v>1684</v>
      </c>
      <c r="E49" t="s">
        <v>2365</v>
      </c>
      <c r="F49" t="s">
        <v>1685</v>
      </c>
      <c r="G49" t="s">
        <v>400</v>
      </c>
      <c r="J49" t="s">
        <v>1789</v>
      </c>
    </row>
    <row r="50" spans="1:10">
      <c r="A50">
        <v>49</v>
      </c>
      <c r="B50" t="s">
        <v>392</v>
      </c>
      <c r="C50" t="s">
        <v>206</v>
      </c>
      <c r="D50" t="s">
        <v>555</v>
      </c>
      <c r="E50" t="s">
        <v>556</v>
      </c>
      <c r="F50" t="s">
        <v>557</v>
      </c>
      <c r="G50" t="s">
        <v>404</v>
      </c>
      <c r="J50" t="s">
        <v>1789</v>
      </c>
    </row>
    <row r="51" spans="1:10">
      <c r="A51">
        <v>50</v>
      </c>
      <c r="B51" t="s">
        <v>392</v>
      </c>
      <c r="C51" t="s">
        <v>206</v>
      </c>
      <c r="D51" t="s">
        <v>435</v>
      </c>
      <c r="E51" t="s">
        <v>2378</v>
      </c>
      <c r="F51" t="s">
        <v>436</v>
      </c>
      <c r="G51" t="s">
        <v>437</v>
      </c>
      <c r="J51" t="s">
        <v>1789</v>
      </c>
    </row>
    <row r="52" spans="1:10">
      <c r="A52">
        <v>51</v>
      </c>
      <c r="B52" t="s">
        <v>392</v>
      </c>
      <c r="C52" t="s">
        <v>206</v>
      </c>
      <c r="D52" t="s">
        <v>558</v>
      </c>
      <c r="E52" t="s">
        <v>559</v>
      </c>
      <c r="F52" t="s">
        <v>560</v>
      </c>
      <c r="G52" t="s">
        <v>561</v>
      </c>
      <c r="J52" t="s">
        <v>1789</v>
      </c>
    </row>
    <row r="53" spans="1:10">
      <c r="A53">
        <v>52</v>
      </c>
      <c r="B53" t="s">
        <v>392</v>
      </c>
      <c r="C53" t="s">
        <v>206</v>
      </c>
      <c r="D53" t="s">
        <v>562</v>
      </c>
      <c r="E53" t="s">
        <v>563</v>
      </c>
      <c r="F53" t="s">
        <v>564</v>
      </c>
      <c r="G53" t="s">
        <v>565</v>
      </c>
      <c r="J53" t="s">
        <v>1789</v>
      </c>
    </row>
    <row r="54" spans="1:10">
      <c r="A54">
        <v>53</v>
      </c>
      <c r="B54" t="s">
        <v>392</v>
      </c>
      <c r="C54" t="s">
        <v>206</v>
      </c>
      <c r="D54" t="s">
        <v>566</v>
      </c>
      <c r="E54" t="s">
        <v>567</v>
      </c>
      <c r="F54" t="s">
        <v>568</v>
      </c>
      <c r="G54" t="s">
        <v>569</v>
      </c>
      <c r="J54" t="s">
        <v>1789</v>
      </c>
    </row>
    <row r="55" spans="1:10">
      <c r="A55">
        <v>54</v>
      </c>
      <c r="B55" t="s">
        <v>392</v>
      </c>
      <c r="C55" t="s">
        <v>206</v>
      </c>
      <c r="D55" t="s">
        <v>570</v>
      </c>
      <c r="E55" t="s">
        <v>571</v>
      </c>
      <c r="F55" t="s">
        <v>572</v>
      </c>
      <c r="G55" t="s">
        <v>404</v>
      </c>
      <c r="J55" t="s">
        <v>1789</v>
      </c>
    </row>
    <row r="56" spans="1:10">
      <c r="A56">
        <v>55</v>
      </c>
      <c r="B56" t="s">
        <v>392</v>
      </c>
      <c r="C56" t="s">
        <v>206</v>
      </c>
      <c r="D56" t="s">
        <v>573</v>
      </c>
      <c r="E56" t="s">
        <v>574</v>
      </c>
      <c r="F56" t="s">
        <v>575</v>
      </c>
      <c r="G56" t="s">
        <v>569</v>
      </c>
      <c r="J56" t="s">
        <v>1789</v>
      </c>
    </row>
    <row r="57" spans="1:10">
      <c r="A57">
        <v>56</v>
      </c>
      <c r="B57" t="s">
        <v>392</v>
      </c>
      <c r="C57" t="s">
        <v>206</v>
      </c>
      <c r="D57" t="s">
        <v>576</v>
      </c>
      <c r="E57" t="s">
        <v>577</v>
      </c>
      <c r="F57" t="s">
        <v>578</v>
      </c>
      <c r="G57" t="s">
        <v>579</v>
      </c>
      <c r="J57" t="s">
        <v>1789</v>
      </c>
    </row>
    <row r="58" spans="1:10">
      <c r="A58">
        <v>57</v>
      </c>
      <c r="B58" t="s">
        <v>392</v>
      </c>
      <c r="C58" t="s">
        <v>206</v>
      </c>
      <c r="D58" t="s">
        <v>580</v>
      </c>
      <c r="E58" t="s">
        <v>581</v>
      </c>
      <c r="F58" t="s">
        <v>582</v>
      </c>
      <c r="G58" t="s">
        <v>473</v>
      </c>
      <c r="H58" t="s">
        <v>583</v>
      </c>
      <c r="J58" t="s">
        <v>1789</v>
      </c>
    </row>
    <row r="59" spans="1:10">
      <c r="A59">
        <v>58</v>
      </c>
      <c r="B59" t="s">
        <v>392</v>
      </c>
      <c r="C59" t="s">
        <v>206</v>
      </c>
      <c r="D59" t="s">
        <v>584</v>
      </c>
      <c r="E59" t="s">
        <v>585</v>
      </c>
      <c r="F59" t="s">
        <v>586</v>
      </c>
      <c r="G59" t="s">
        <v>400</v>
      </c>
      <c r="J59" t="s">
        <v>1789</v>
      </c>
    </row>
    <row r="60" spans="1:10">
      <c r="A60">
        <v>59</v>
      </c>
      <c r="B60" t="s">
        <v>392</v>
      </c>
      <c r="C60" t="s">
        <v>206</v>
      </c>
      <c r="D60" t="s">
        <v>587</v>
      </c>
      <c r="E60" t="s">
        <v>588</v>
      </c>
      <c r="F60" t="s">
        <v>589</v>
      </c>
      <c r="G60" t="s">
        <v>590</v>
      </c>
      <c r="H60" t="s">
        <v>591</v>
      </c>
      <c r="J60" t="s">
        <v>1789</v>
      </c>
    </row>
    <row r="61" spans="1:10">
      <c r="A61">
        <v>60</v>
      </c>
      <c r="B61" t="s">
        <v>392</v>
      </c>
      <c r="C61" t="s">
        <v>206</v>
      </c>
      <c r="D61" t="s">
        <v>592</v>
      </c>
      <c r="E61" t="s">
        <v>593</v>
      </c>
      <c r="F61" t="s">
        <v>594</v>
      </c>
      <c r="G61" t="s">
        <v>434</v>
      </c>
      <c r="H61" t="s">
        <v>595</v>
      </c>
      <c r="J61" t="s">
        <v>1789</v>
      </c>
    </row>
    <row r="62" spans="1:10">
      <c r="A62">
        <v>61</v>
      </c>
      <c r="B62" t="s">
        <v>392</v>
      </c>
      <c r="C62" t="s">
        <v>206</v>
      </c>
      <c r="D62" t="s">
        <v>597</v>
      </c>
      <c r="E62" t="s">
        <v>598</v>
      </c>
      <c r="F62" t="s">
        <v>599</v>
      </c>
      <c r="G62" t="s">
        <v>579</v>
      </c>
      <c r="J62" t="s">
        <v>1789</v>
      </c>
    </row>
    <row r="63" spans="1:10">
      <c r="A63">
        <v>62</v>
      </c>
      <c r="B63" t="s">
        <v>392</v>
      </c>
      <c r="C63" t="s">
        <v>206</v>
      </c>
      <c r="D63" t="s">
        <v>600</v>
      </c>
      <c r="E63" t="s">
        <v>601</v>
      </c>
      <c r="F63" t="s">
        <v>602</v>
      </c>
      <c r="G63" t="s">
        <v>603</v>
      </c>
      <c r="H63" t="s">
        <v>604</v>
      </c>
      <c r="J63" t="s">
        <v>1789</v>
      </c>
    </row>
    <row r="64" spans="1:10">
      <c r="A64">
        <v>63</v>
      </c>
      <c r="B64" t="s">
        <v>392</v>
      </c>
      <c r="C64" t="s">
        <v>206</v>
      </c>
      <c r="D64" t="s">
        <v>605</v>
      </c>
      <c r="E64" t="s">
        <v>606</v>
      </c>
      <c r="F64" t="s">
        <v>607</v>
      </c>
      <c r="G64" t="s">
        <v>603</v>
      </c>
      <c r="J64" t="s">
        <v>1789</v>
      </c>
    </row>
    <row r="65" spans="1:10">
      <c r="A65">
        <v>64</v>
      </c>
      <c r="B65" t="s">
        <v>392</v>
      </c>
      <c r="C65" t="s">
        <v>206</v>
      </c>
      <c r="D65" t="s">
        <v>608</v>
      </c>
      <c r="E65" t="s">
        <v>609</v>
      </c>
      <c r="F65" t="s">
        <v>532</v>
      </c>
      <c r="G65" t="s">
        <v>610</v>
      </c>
      <c r="J65" t="s">
        <v>1789</v>
      </c>
    </row>
    <row r="66" spans="1:10">
      <c r="A66">
        <v>65</v>
      </c>
      <c r="B66" t="s">
        <v>392</v>
      </c>
      <c r="C66" t="s">
        <v>206</v>
      </c>
      <c r="D66" t="s">
        <v>611</v>
      </c>
      <c r="E66" t="s">
        <v>612</v>
      </c>
      <c r="F66" t="s">
        <v>613</v>
      </c>
      <c r="G66" t="s">
        <v>614</v>
      </c>
      <c r="J66" t="s">
        <v>1789</v>
      </c>
    </row>
    <row r="67" spans="1:10">
      <c r="A67">
        <v>66</v>
      </c>
      <c r="B67" t="s">
        <v>392</v>
      </c>
      <c r="C67" t="s">
        <v>206</v>
      </c>
      <c r="D67" t="s">
        <v>615</v>
      </c>
      <c r="E67" t="s">
        <v>616</v>
      </c>
      <c r="F67" t="s">
        <v>617</v>
      </c>
      <c r="G67" t="s">
        <v>618</v>
      </c>
      <c r="H67" t="s">
        <v>619</v>
      </c>
      <c r="J67" t="s">
        <v>1789</v>
      </c>
    </row>
    <row r="68" spans="1:10">
      <c r="A68">
        <v>67</v>
      </c>
      <c r="B68" t="s">
        <v>392</v>
      </c>
      <c r="C68" t="s">
        <v>206</v>
      </c>
      <c r="D68" t="s">
        <v>620</v>
      </c>
      <c r="E68" t="s">
        <v>621</v>
      </c>
      <c r="F68" t="s">
        <v>622</v>
      </c>
      <c r="G68" t="s">
        <v>623</v>
      </c>
      <c r="J68" t="s">
        <v>1789</v>
      </c>
    </row>
    <row r="69" spans="1:10">
      <c r="A69">
        <v>68</v>
      </c>
      <c r="B69" t="s">
        <v>392</v>
      </c>
      <c r="C69" t="s">
        <v>206</v>
      </c>
      <c r="D69" t="s">
        <v>624</v>
      </c>
      <c r="E69" t="s">
        <v>625</v>
      </c>
      <c r="F69" t="s">
        <v>626</v>
      </c>
      <c r="G69" t="s">
        <v>627</v>
      </c>
      <c r="J69" t="s">
        <v>1789</v>
      </c>
    </row>
    <row r="70" spans="1:10">
      <c r="A70">
        <v>69</v>
      </c>
      <c r="B70" t="s">
        <v>392</v>
      </c>
      <c r="C70" t="s">
        <v>206</v>
      </c>
      <c r="D70" t="s">
        <v>628</v>
      </c>
      <c r="E70" t="s">
        <v>629</v>
      </c>
      <c r="F70" t="s">
        <v>630</v>
      </c>
      <c r="G70" t="s">
        <v>490</v>
      </c>
      <c r="J70" t="s">
        <v>1789</v>
      </c>
    </row>
    <row r="71" spans="1:10">
      <c r="A71">
        <v>70</v>
      </c>
      <c r="B71" t="s">
        <v>392</v>
      </c>
      <c r="C71" t="s">
        <v>206</v>
      </c>
      <c r="D71" t="s">
        <v>631</v>
      </c>
      <c r="E71" t="s">
        <v>632</v>
      </c>
      <c r="F71" t="s">
        <v>633</v>
      </c>
      <c r="G71" t="s">
        <v>634</v>
      </c>
      <c r="J71" t="s">
        <v>1789</v>
      </c>
    </row>
    <row r="72" spans="1:10">
      <c r="A72">
        <v>71</v>
      </c>
      <c r="B72" t="s">
        <v>392</v>
      </c>
      <c r="C72" t="s">
        <v>206</v>
      </c>
      <c r="D72" t="s">
        <v>635</v>
      </c>
      <c r="E72" t="s">
        <v>636</v>
      </c>
      <c r="F72" t="s">
        <v>637</v>
      </c>
      <c r="G72" t="s">
        <v>638</v>
      </c>
      <c r="J72" t="s">
        <v>1789</v>
      </c>
    </row>
    <row r="73" spans="1:10">
      <c r="A73">
        <v>72</v>
      </c>
      <c r="B73" t="s">
        <v>392</v>
      </c>
      <c r="C73" t="s">
        <v>206</v>
      </c>
      <c r="D73" t="s">
        <v>639</v>
      </c>
      <c r="E73" t="s">
        <v>640</v>
      </c>
      <c r="F73" t="s">
        <v>641</v>
      </c>
      <c r="G73" t="s">
        <v>642</v>
      </c>
      <c r="J73" t="s">
        <v>1789</v>
      </c>
    </row>
    <row r="74" spans="1:10">
      <c r="A74">
        <v>73</v>
      </c>
      <c r="B74" t="s">
        <v>392</v>
      </c>
      <c r="C74" t="s">
        <v>206</v>
      </c>
      <c r="D74" t="s">
        <v>645</v>
      </c>
      <c r="E74" t="s">
        <v>646</v>
      </c>
      <c r="F74" t="s">
        <v>647</v>
      </c>
      <c r="G74" t="s">
        <v>648</v>
      </c>
      <c r="J74" t="s">
        <v>1789</v>
      </c>
    </row>
    <row r="75" spans="1:10">
      <c r="A75">
        <v>74</v>
      </c>
      <c r="B75" t="s">
        <v>392</v>
      </c>
      <c r="C75" t="s">
        <v>206</v>
      </c>
      <c r="D75" t="s">
        <v>649</v>
      </c>
      <c r="E75" t="s">
        <v>650</v>
      </c>
      <c r="F75" t="s">
        <v>651</v>
      </c>
      <c r="G75" t="s">
        <v>652</v>
      </c>
      <c r="J75" t="s">
        <v>1789</v>
      </c>
    </row>
    <row r="76" spans="1:10">
      <c r="A76">
        <v>75</v>
      </c>
      <c r="B76" t="s">
        <v>392</v>
      </c>
      <c r="C76" t="s">
        <v>206</v>
      </c>
      <c r="D76" t="s">
        <v>653</v>
      </c>
      <c r="E76" t="s">
        <v>654</v>
      </c>
      <c r="F76" t="s">
        <v>655</v>
      </c>
      <c r="G76" t="s">
        <v>656</v>
      </c>
      <c r="J76" t="s">
        <v>1789</v>
      </c>
    </row>
    <row r="77" spans="1:10">
      <c r="A77">
        <v>76</v>
      </c>
      <c r="B77" t="s">
        <v>392</v>
      </c>
      <c r="C77" t="s">
        <v>206</v>
      </c>
      <c r="D77" t="s">
        <v>657</v>
      </c>
      <c r="E77" t="s">
        <v>658</v>
      </c>
      <c r="F77" t="s">
        <v>659</v>
      </c>
      <c r="G77" t="s">
        <v>459</v>
      </c>
      <c r="J77" t="s">
        <v>1789</v>
      </c>
    </row>
    <row r="78" spans="1:10">
      <c r="A78">
        <v>77</v>
      </c>
      <c r="B78" t="s">
        <v>392</v>
      </c>
      <c r="C78" t="s">
        <v>206</v>
      </c>
      <c r="D78" t="s">
        <v>660</v>
      </c>
      <c r="E78" t="s">
        <v>661</v>
      </c>
      <c r="F78" t="s">
        <v>662</v>
      </c>
      <c r="G78" t="s">
        <v>663</v>
      </c>
      <c r="J78" t="s">
        <v>1789</v>
      </c>
    </row>
    <row r="79" spans="1:10">
      <c r="A79">
        <v>78</v>
      </c>
      <c r="B79" t="s">
        <v>392</v>
      </c>
      <c r="C79" t="s">
        <v>206</v>
      </c>
      <c r="D79" t="s">
        <v>643</v>
      </c>
      <c r="E79" t="s">
        <v>2350</v>
      </c>
      <c r="F79" t="s">
        <v>644</v>
      </c>
      <c r="G79" t="s">
        <v>434</v>
      </c>
      <c r="J79" t="s">
        <v>1789</v>
      </c>
    </row>
    <row r="80" spans="1:10">
      <c r="A80">
        <v>79</v>
      </c>
      <c r="B80" t="s">
        <v>392</v>
      </c>
      <c r="C80" t="s">
        <v>206</v>
      </c>
      <c r="D80" t="s">
        <v>664</v>
      </c>
      <c r="E80" t="s">
        <v>665</v>
      </c>
      <c r="F80" t="s">
        <v>666</v>
      </c>
      <c r="G80" t="s">
        <v>423</v>
      </c>
      <c r="J80" t="s">
        <v>1789</v>
      </c>
    </row>
    <row r="81" spans="1:10">
      <c r="A81">
        <v>80</v>
      </c>
      <c r="B81" t="s">
        <v>392</v>
      </c>
      <c r="C81" t="s">
        <v>206</v>
      </c>
      <c r="D81" t="s">
        <v>667</v>
      </c>
      <c r="E81" t="s">
        <v>668</v>
      </c>
      <c r="F81" t="s">
        <v>669</v>
      </c>
      <c r="G81" t="s">
        <v>452</v>
      </c>
      <c r="J81" t="s">
        <v>1789</v>
      </c>
    </row>
    <row r="82" spans="1:10">
      <c r="A82">
        <v>81</v>
      </c>
      <c r="B82" t="s">
        <v>392</v>
      </c>
      <c r="C82" t="s">
        <v>206</v>
      </c>
      <c r="D82" t="s">
        <v>670</v>
      </c>
      <c r="E82" t="s">
        <v>671</v>
      </c>
      <c r="F82" t="s">
        <v>672</v>
      </c>
      <c r="G82" t="s">
        <v>463</v>
      </c>
      <c r="J82" t="s">
        <v>1789</v>
      </c>
    </row>
    <row r="83" spans="1:10">
      <c r="A83">
        <v>82</v>
      </c>
      <c r="B83" t="s">
        <v>392</v>
      </c>
      <c r="C83" t="s">
        <v>206</v>
      </c>
      <c r="D83" t="s">
        <v>673</v>
      </c>
      <c r="E83" t="s">
        <v>674</v>
      </c>
      <c r="F83" t="s">
        <v>675</v>
      </c>
      <c r="G83" t="s">
        <v>676</v>
      </c>
      <c r="J83" t="s">
        <v>1789</v>
      </c>
    </row>
    <row r="84" spans="1:10">
      <c r="A84">
        <v>83</v>
      </c>
      <c r="B84" t="s">
        <v>392</v>
      </c>
      <c r="C84" t="s">
        <v>206</v>
      </c>
      <c r="D84" t="s">
        <v>677</v>
      </c>
      <c r="E84" t="s">
        <v>678</v>
      </c>
      <c r="F84" t="s">
        <v>679</v>
      </c>
      <c r="G84" t="s">
        <v>528</v>
      </c>
      <c r="J84" t="s">
        <v>1789</v>
      </c>
    </row>
    <row r="85" spans="1:10">
      <c r="A85">
        <v>84</v>
      </c>
      <c r="B85" t="s">
        <v>392</v>
      </c>
      <c r="C85" t="s">
        <v>206</v>
      </c>
      <c r="D85" t="s">
        <v>680</v>
      </c>
      <c r="E85" t="s">
        <v>681</v>
      </c>
      <c r="F85" t="s">
        <v>682</v>
      </c>
      <c r="G85" t="s">
        <v>419</v>
      </c>
      <c r="J85" t="s">
        <v>1789</v>
      </c>
    </row>
    <row r="86" spans="1:10">
      <c r="A86">
        <v>85</v>
      </c>
      <c r="B86" t="s">
        <v>392</v>
      </c>
      <c r="C86" t="s">
        <v>206</v>
      </c>
      <c r="D86" t="s">
        <v>683</v>
      </c>
      <c r="E86" t="s">
        <v>684</v>
      </c>
      <c r="F86" t="s">
        <v>685</v>
      </c>
      <c r="G86" t="s">
        <v>686</v>
      </c>
      <c r="J86" t="s">
        <v>1789</v>
      </c>
    </row>
    <row r="87" spans="1:10">
      <c r="A87">
        <v>86</v>
      </c>
      <c r="B87" t="s">
        <v>392</v>
      </c>
      <c r="C87" t="s">
        <v>206</v>
      </c>
      <c r="D87" t="s">
        <v>1772</v>
      </c>
      <c r="E87" t="s">
        <v>2393</v>
      </c>
      <c r="F87" t="s">
        <v>1773</v>
      </c>
      <c r="G87" t="s">
        <v>1774</v>
      </c>
      <c r="J87" t="s">
        <v>1789</v>
      </c>
    </row>
    <row r="88" spans="1:10">
      <c r="A88">
        <v>87</v>
      </c>
      <c r="B88" t="s">
        <v>392</v>
      </c>
      <c r="C88" t="s">
        <v>206</v>
      </c>
      <c r="D88" t="s">
        <v>687</v>
      </c>
      <c r="E88" t="s">
        <v>688</v>
      </c>
      <c r="F88" t="s">
        <v>689</v>
      </c>
      <c r="G88" t="s">
        <v>618</v>
      </c>
      <c r="J88" t="s">
        <v>1789</v>
      </c>
    </row>
    <row r="89" spans="1:10">
      <c r="A89">
        <v>88</v>
      </c>
      <c r="B89" t="s">
        <v>392</v>
      </c>
      <c r="C89" t="s">
        <v>206</v>
      </c>
      <c r="D89" t="s">
        <v>690</v>
      </c>
      <c r="E89" t="s">
        <v>691</v>
      </c>
      <c r="F89" t="s">
        <v>692</v>
      </c>
      <c r="G89" t="s">
        <v>693</v>
      </c>
      <c r="J89" t="s">
        <v>1789</v>
      </c>
    </row>
    <row r="90" spans="1:10">
      <c r="A90">
        <v>89</v>
      </c>
      <c r="B90" t="s">
        <v>392</v>
      </c>
      <c r="C90" t="s">
        <v>206</v>
      </c>
      <c r="D90" t="s">
        <v>694</v>
      </c>
      <c r="E90" t="s">
        <v>695</v>
      </c>
      <c r="F90" t="s">
        <v>696</v>
      </c>
      <c r="G90" t="s">
        <v>618</v>
      </c>
      <c r="J90" t="s">
        <v>1789</v>
      </c>
    </row>
    <row r="91" spans="1:10">
      <c r="A91">
        <v>90</v>
      </c>
      <c r="B91" t="s">
        <v>392</v>
      </c>
      <c r="C91" t="s">
        <v>206</v>
      </c>
      <c r="D91" t="s">
        <v>697</v>
      </c>
      <c r="E91" t="s">
        <v>698</v>
      </c>
      <c r="F91" t="s">
        <v>699</v>
      </c>
      <c r="G91" t="s">
        <v>419</v>
      </c>
      <c r="J91" t="s">
        <v>1789</v>
      </c>
    </row>
    <row r="92" spans="1:10">
      <c r="A92">
        <v>91</v>
      </c>
      <c r="B92" t="s">
        <v>392</v>
      </c>
      <c r="C92" t="s">
        <v>206</v>
      </c>
      <c r="D92" t="s">
        <v>700</v>
      </c>
      <c r="E92" t="s">
        <v>701</v>
      </c>
      <c r="F92" t="s">
        <v>702</v>
      </c>
      <c r="G92" t="s">
        <v>663</v>
      </c>
      <c r="J92" t="s">
        <v>1789</v>
      </c>
    </row>
    <row r="93" spans="1:10">
      <c r="A93">
        <v>92</v>
      </c>
      <c r="B93" t="s">
        <v>392</v>
      </c>
      <c r="C93" t="s">
        <v>206</v>
      </c>
      <c r="D93" t="s">
        <v>703</v>
      </c>
      <c r="E93" t="s">
        <v>704</v>
      </c>
      <c r="F93" t="s">
        <v>705</v>
      </c>
      <c r="G93" t="s">
        <v>528</v>
      </c>
      <c r="J93" t="s">
        <v>1789</v>
      </c>
    </row>
    <row r="94" spans="1:10">
      <c r="A94">
        <v>93</v>
      </c>
      <c r="B94" t="s">
        <v>392</v>
      </c>
      <c r="C94" t="s">
        <v>206</v>
      </c>
      <c r="D94" t="s">
        <v>706</v>
      </c>
      <c r="E94" t="s">
        <v>707</v>
      </c>
      <c r="F94" t="s">
        <v>708</v>
      </c>
      <c r="G94" t="s">
        <v>528</v>
      </c>
      <c r="J94" t="s">
        <v>1789</v>
      </c>
    </row>
    <row r="95" spans="1:10">
      <c r="A95">
        <v>94</v>
      </c>
      <c r="B95" t="s">
        <v>392</v>
      </c>
      <c r="C95" t="s">
        <v>206</v>
      </c>
      <c r="D95" t="s">
        <v>709</v>
      </c>
      <c r="E95" t="s">
        <v>710</v>
      </c>
      <c r="F95" t="s">
        <v>711</v>
      </c>
      <c r="G95" t="s">
        <v>490</v>
      </c>
      <c r="J95" t="s">
        <v>1789</v>
      </c>
    </row>
    <row r="96" spans="1:10">
      <c r="A96">
        <v>95</v>
      </c>
      <c r="B96" t="s">
        <v>392</v>
      </c>
      <c r="C96" t="s">
        <v>206</v>
      </c>
      <c r="D96" t="s">
        <v>712</v>
      </c>
      <c r="E96" t="s">
        <v>713</v>
      </c>
      <c r="F96" t="s">
        <v>714</v>
      </c>
      <c r="G96" t="s">
        <v>603</v>
      </c>
      <c r="J96" t="s">
        <v>1789</v>
      </c>
    </row>
    <row r="97" spans="1:10">
      <c r="A97">
        <v>96</v>
      </c>
      <c r="B97" t="s">
        <v>392</v>
      </c>
      <c r="C97" t="s">
        <v>206</v>
      </c>
      <c r="D97" t="s">
        <v>715</v>
      </c>
      <c r="E97" t="s">
        <v>716</v>
      </c>
      <c r="F97" t="s">
        <v>717</v>
      </c>
      <c r="G97" t="s">
        <v>676</v>
      </c>
      <c r="J97" t="s">
        <v>1789</v>
      </c>
    </row>
    <row r="98" spans="1:10">
      <c r="A98">
        <v>97</v>
      </c>
      <c r="B98" t="s">
        <v>392</v>
      </c>
      <c r="C98" t="s">
        <v>206</v>
      </c>
      <c r="D98" t="s">
        <v>718</v>
      </c>
      <c r="E98" t="s">
        <v>719</v>
      </c>
      <c r="F98" t="s">
        <v>720</v>
      </c>
      <c r="G98" t="s">
        <v>663</v>
      </c>
      <c r="J98" t="s">
        <v>1789</v>
      </c>
    </row>
    <row r="99" spans="1:10">
      <c r="A99">
        <v>98</v>
      </c>
      <c r="B99" t="s">
        <v>392</v>
      </c>
      <c r="C99" t="s">
        <v>206</v>
      </c>
      <c r="D99" t="s">
        <v>722</v>
      </c>
      <c r="E99" t="s">
        <v>723</v>
      </c>
      <c r="F99" t="s">
        <v>724</v>
      </c>
      <c r="G99" t="s">
        <v>721</v>
      </c>
      <c r="J99" t="s">
        <v>1789</v>
      </c>
    </row>
    <row r="100" spans="1:10">
      <c r="A100">
        <v>99</v>
      </c>
      <c r="B100" t="s">
        <v>392</v>
      </c>
      <c r="C100" t="s">
        <v>206</v>
      </c>
      <c r="D100" t="s">
        <v>725</v>
      </c>
      <c r="E100" t="s">
        <v>726</v>
      </c>
      <c r="F100" t="s">
        <v>727</v>
      </c>
      <c r="G100" t="s">
        <v>721</v>
      </c>
      <c r="J100" t="s">
        <v>1789</v>
      </c>
    </row>
    <row r="101" spans="1:10">
      <c r="A101">
        <v>100</v>
      </c>
      <c r="B101" t="s">
        <v>392</v>
      </c>
      <c r="C101" t="s">
        <v>206</v>
      </c>
      <c r="D101" t="s">
        <v>728</v>
      </c>
      <c r="E101" t="s">
        <v>729</v>
      </c>
      <c r="F101" t="s">
        <v>730</v>
      </c>
      <c r="G101" t="s">
        <v>721</v>
      </c>
      <c r="J101" t="s">
        <v>1789</v>
      </c>
    </row>
    <row r="102" spans="1:10">
      <c r="A102">
        <v>101</v>
      </c>
      <c r="B102" t="s">
        <v>392</v>
      </c>
      <c r="C102" t="s">
        <v>206</v>
      </c>
      <c r="D102" t="s">
        <v>2379</v>
      </c>
      <c r="E102" t="s">
        <v>2380</v>
      </c>
      <c r="F102" t="s">
        <v>2381</v>
      </c>
      <c r="G102" t="s">
        <v>721</v>
      </c>
      <c r="J102" t="s">
        <v>1789</v>
      </c>
    </row>
    <row r="103" spans="1:10">
      <c r="A103">
        <v>102</v>
      </c>
      <c r="B103" t="s">
        <v>392</v>
      </c>
      <c r="C103" t="s">
        <v>206</v>
      </c>
      <c r="D103" t="s">
        <v>731</v>
      </c>
      <c r="E103" t="s">
        <v>732</v>
      </c>
      <c r="F103" t="s">
        <v>733</v>
      </c>
      <c r="G103" t="s">
        <v>721</v>
      </c>
      <c r="J103" t="s">
        <v>1789</v>
      </c>
    </row>
    <row r="104" spans="1:10">
      <c r="A104">
        <v>103</v>
      </c>
      <c r="B104" t="s">
        <v>392</v>
      </c>
      <c r="C104" t="s">
        <v>206</v>
      </c>
      <c r="D104" t="s">
        <v>737</v>
      </c>
      <c r="E104" t="s">
        <v>738</v>
      </c>
      <c r="F104" t="s">
        <v>739</v>
      </c>
      <c r="G104" t="s">
        <v>740</v>
      </c>
      <c r="J104" t="s">
        <v>1789</v>
      </c>
    </row>
    <row r="105" spans="1:10">
      <c r="A105">
        <v>104</v>
      </c>
      <c r="B105" t="s">
        <v>392</v>
      </c>
      <c r="C105" t="s">
        <v>206</v>
      </c>
      <c r="D105" t="s">
        <v>741</v>
      </c>
      <c r="E105" t="s">
        <v>742</v>
      </c>
      <c r="F105" t="s">
        <v>622</v>
      </c>
      <c r="G105" t="s">
        <v>743</v>
      </c>
      <c r="J105" t="s">
        <v>1789</v>
      </c>
    </row>
    <row r="106" spans="1:10">
      <c r="A106">
        <v>105</v>
      </c>
      <c r="B106" t="s">
        <v>392</v>
      </c>
      <c r="C106" t="s">
        <v>206</v>
      </c>
      <c r="D106" t="s">
        <v>744</v>
      </c>
      <c r="E106" t="s">
        <v>745</v>
      </c>
      <c r="F106" t="s">
        <v>746</v>
      </c>
      <c r="G106" t="s">
        <v>579</v>
      </c>
      <c r="J106" t="s">
        <v>1789</v>
      </c>
    </row>
    <row r="107" spans="1:10">
      <c r="A107">
        <v>106</v>
      </c>
      <c r="B107" t="s">
        <v>392</v>
      </c>
      <c r="C107" t="s">
        <v>206</v>
      </c>
      <c r="D107" t="s">
        <v>747</v>
      </c>
      <c r="E107" t="s">
        <v>748</v>
      </c>
      <c r="F107" t="s">
        <v>749</v>
      </c>
      <c r="G107" t="s">
        <v>750</v>
      </c>
      <c r="J107" t="s">
        <v>1789</v>
      </c>
    </row>
    <row r="108" spans="1:10">
      <c r="A108">
        <v>107</v>
      </c>
      <c r="B108" t="s">
        <v>392</v>
      </c>
      <c r="C108" t="s">
        <v>206</v>
      </c>
      <c r="D108" t="s">
        <v>752</v>
      </c>
      <c r="E108" t="s">
        <v>753</v>
      </c>
      <c r="F108" t="s">
        <v>754</v>
      </c>
      <c r="G108" t="s">
        <v>693</v>
      </c>
      <c r="H108" t="s">
        <v>755</v>
      </c>
      <c r="J108" t="s">
        <v>1789</v>
      </c>
    </row>
    <row r="109" spans="1:10">
      <c r="A109">
        <v>108</v>
      </c>
      <c r="B109" t="s">
        <v>392</v>
      </c>
      <c r="C109" t="s">
        <v>206</v>
      </c>
      <c r="D109" t="s">
        <v>756</v>
      </c>
      <c r="E109" t="s">
        <v>757</v>
      </c>
      <c r="F109" t="s">
        <v>758</v>
      </c>
      <c r="G109" t="s">
        <v>759</v>
      </c>
      <c r="J109" t="s">
        <v>1789</v>
      </c>
    </row>
    <row r="110" spans="1:10">
      <c r="A110">
        <v>109</v>
      </c>
      <c r="B110" t="s">
        <v>392</v>
      </c>
      <c r="C110" t="s">
        <v>206</v>
      </c>
      <c r="D110" t="s">
        <v>760</v>
      </c>
      <c r="E110" t="s">
        <v>761</v>
      </c>
      <c r="F110" t="s">
        <v>762</v>
      </c>
      <c r="G110" t="s">
        <v>763</v>
      </c>
      <c r="J110" t="s">
        <v>1789</v>
      </c>
    </row>
    <row r="111" spans="1:10">
      <c r="A111">
        <v>110</v>
      </c>
      <c r="B111" t="s">
        <v>392</v>
      </c>
      <c r="C111" t="s">
        <v>206</v>
      </c>
      <c r="D111" t="s">
        <v>764</v>
      </c>
      <c r="E111" t="s">
        <v>765</v>
      </c>
      <c r="F111" t="s">
        <v>766</v>
      </c>
      <c r="G111" t="s">
        <v>750</v>
      </c>
      <c r="J111" t="s">
        <v>1789</v>
      </c>
    </row>
    <row r="112" spans="1:10">
      <c r="A112">
        <v>111</v>
      </c>
      <c r="B112" t="s">
        <v>392</v>
      </c>
      <c r="C112" t="s">
        <v>206</v>
      </c>
      <c r="D112" t="s">
        <v>767</v>
      </c>
      <c r="E112" t="s">
        <v>768</v>
      </c>
      <c r="F112" t="s">
        <v>769</v>
      </c>
      <c r="G112" t="s">
        <v>770</v>
      </c>
      <c r="J112" t="s">
        <v>1789</v>
      </c>
    </row>
    <row r="113" spans="1:10">
      <c r="A113">
        <v>112</v>
      </c>
      <c r="B113" t="s">
        <v>392</v>
      </c>
      <c r="C113" t="s">
        <v>206</v>
      </c>
      <c r="D113" t="s">
        <v>771</v>
      </c>
      <c r="E113" t="s">
        <v>772</v>
      </c>
      <c r="F113" t="s">
        <v>773</v>
      </c>
      <c r="G113" t="s">
        <v>579</v>
      </c>
      <c r="J113" t="s">
        <v>1789</v>
      </c>
    </row>
    <row r="114" spans="1:10">
      <c r="A114">
        <v>113</v>
      </c>
      <c r="B114" t="s">
        <v>392</v>
      </c>
      <c r="C114" t="s">
        <v>206</v>
      </c>
      <c r="D114" t="s">
        <v>775</v>
      </c>
      <c r="E114" t="s">
        <v>776</v>
      </c>
      <c r="F114" t="s">
        <v>777</v>
      </c>
      <c r="G114" t="s">
        <v>518</v>
      </c>
      <c r="J114" t="s">
        <v>1789</v>
      </c>
    </row>
    <row r="115" spans="1:10">
      <c r="A115">
        <v>114</v>
      </c>
      <c r="B115" t="s">
        <v>392</v>
      </c>
      <c r="C115" t="s">
        <v>206</v>
      </c>
      <c r="D115" t="s">
        <v>2367</v>
      </c>
      <c r="E115" t="s">
        <v>2368</v>
      </c>
      <c r="F115" t="s">
        <v>2369</v>
      </c>
      <c r="G115" t="s">
        <v>579</v>
      </c>
      <c r="J115" t="s">
        <v>1789</v>
      </c>
    </row>
    <row r="116" spans="1:10">
      <c r="A116">
        <v>115</v>
      </c>
      <c r="B116" t="s">
        <v>392</v>
      </c>
      <c r="C116" t="s">
        <v>206</v>
      </c>
      <c r="D116" t="s">
        <v>778</v>
      </c>
      <c r="E116" t="s">
        <v>779</v>
      </c>
      <c r="F116" t="s">
        <v>780</v>
      </c>
      <c r="G116" t="s">
        <v>781</v>
      </c>
      <c r="J116" t="s">
        <v>1789</v>
      </c>
    </row>
    <row r="117" spans="1:10">
      <c r="A117">
        <v>116</v>
      </c>
      <c r="B117" t="s">
        <v>392</v>
      </c>
      <c r="C117" t="s">
        <v>206</v>
      </c>
      <c r="D117" t="s">
        <v>782</v>
      </c>
      <c r="E117" t="s">
        <v>783</v>
      </c>
      <c r="F117" t="s">
        <v>784</v>
      </c>
      <c r="G117" t="s">
        <v>423</v>
      </c>
      <c r="J117" t="s">
        <v>1789</v>
      </c>
    </row>
    <row r="118" spans="1:10">
      <c r="A118">
        <v>117</v>
      </c>
      <c r="B118" t="s">
        <v>392</v>
      </c>
      <c r="C118" t="s">
        <v>206</v>
      </c>
      <c r="D118" t="s">
        <v>785</v>
      </c>
      <c r="E118" t="s">
        <v>786</v>
      </c>
      <c r="F118" t="s">
        <v>787</v>
      </c>
      <c r="G118" t="s">
        <v>590</v>
      </c>
      <c r="J118" t="s">
        <v>1789</v>
      </c>
    </row>
    <row r="119" spans="1:10">
      <c r="A119">
        <v>118</v>
      </c>
      <c r="B119" t="s">
        <v>392</v>
      </c>
      <c r="C119" t="s">
        <v>206</v>
      </c>
      <c r="D119" t="s">
        <v>788</v>
      </c>
      <c r="E119" t="s">
        <v>789</v>
      </c>
      <c r="F119" t="s">
        <v>790</v>
      </c>
      <c r="G119" t="s">
        <v>781</v>
      </c>
      <c r="J119" t="s">
        <v>1789</v>
      </c>
    </row>
    <row r="120" spans="1:10">
      <c r="A120">
        <v>119</v>
      </c>
      <c r="B120" t="s">
        <v>392</v>
      </c>
      <c r="C120" t="s">
        <v>206</v>
      </c>
      <c r="D120" t="s">
        <v>791</v>
      </c>
      <c r="E120" t="s">
        <v>792</v>
      </c>
      <c r="F120" t="s">
        <v>793</v>
      </c>
      <c r="G120" t="s">
        <v>794</v>
      </c>
      <c r="J120" t="s">
        <v>1789</v>
      </c>
    </row>
    <row r="121" spans="1:10">
      <c r="A121">
        <v>120</v>
      </c>
      <c r="B121" t="s">
        <v>392</v>
      </c>
      <c r="C121" t="s">
        <v>206</v>
      </c>
      <c r="D121" t="s">
        <v>795</v>
      </c>
      <c r="E121" t="s">
        <v>796</v>
      </c>
      <c r="F121" t="s">
        <v>797</v>
      </c>
      <c r="G121" t="s">
        <v>459</v>
      </c>
      <c r="J121" t="s">
        <v>1789</v>
      </c>
    </row>
    <row r="122" spans="1:10">
      <c r="A122">
        <v>121</v>
      </c>
      <c r="B122" t="s">
        <v>392</v>
      </c>
      <c r="C122" t="s">
        <v>206</v>
      </c>
      <c r="D122" t="s">
        <v>798</v>
      </c>
      <c r="E122" t="s">
        <v>799</v>
      </c>
      <c r="F122" t="s">
        <v>800</v>
      </c>
      <c r="G122" t="s">
        <v>801</v>
      </c>
      <c r="J122" t="s">
        <v>1789</v>
      </c>
    </row>
    <row r="123" spans="1:10">
      <c r="A123">
        <v>122</v>
      </c>
      <c r="B123" t="s">
        <v>392</v>
      </c>
      <c r="C123" t="s">
        <v>206</v>
      </c>
      <c r="D123" t="s">
        <v>2382</v>
      </c>
      <c r="E123" t="s">
        <v>2383</v>
      </c>
      <c r="F123" t="s">
        <v>2384</v>
      </c>
      <c r="G123" t="s">
        <v>850</v>
      </c>
      <c r="H123" t="s">
        <v>2366</v>
      </c>
      <c r="J123" t="s">
        <v>1789</v>
      </c>
    </row>
    <row r="124" spans="1:10">
      <c r="A124">
        <v>123</v>
      </c>
      <c r="B124" t="s">
        <v>392</v>
      </c>
      <c r="C124" t="s">
        <v>206</v>
      </c>
      <c r="D124" t="s">
        <v>802</v>
      </c>
      <c r="E124" t="s">
        <v>803</v>
      </c>
      <c r="F124" t="s">
        <v>804</v>
      </c>
      <c r="G124" t="s">
        <v>396</v>
      </c>
      <c r="J124" t="s">
        <v>1789</v>
      </c>
    </row>
    <row r="125" spans="1:10">
      <c r="A125">
        <v>124</v>
      </c>
      <c r="B125" t="s">
        <v>392</v>
      </c>
      <c r="C125" t="s">
        <v>206</v>
      </c>
      <c r="D125" t="s">
        <v>805</v>
      </c>
      <c r="E125" t="s">
        <v>806</v>
      </c>
      <c r="F125" t="s">
        <v>807</v>
      </c>
      <c r="G125" t="s">
        <v>490</v>
      </c>
      <c r="J125" t="s">
        <v>1789</v>
      </c>
    </row>
    <row r="126" spans="1:10">
      <c r="A126">
        <v>125</v>
      </c>
      <c r="B126" t="s">
        <v>392</v>
      </c>
      <c r="C126" t="s">
        <v>206</v>
      </c>
      <c r="D126" t="s">
        <v>808</v>
      </c>
      <c r="E126" t="s">
        <v>809</v>
      </c>
      <c r="F126" t="s">
        <v>810</v>
      </c>
      <c r="G126" t="s">
        <v>736</v>
      </c>
      <c r="J126" t="s">
        <v>1789</v>
      </c>
    </row>
    <row r="127" spans="1:10">
      <c r="A127">
        <v>126</v>
      </c>
      <c r="B127" t="s">
        <v>392</v>
      </c>
      <c r="C127" t="s">
        <v>206</v>
      </c>
      <c r="D127" t="s">
        <v>811</v>
      </c>
      <c r="E127" t="s">
        <v>812</v>
      </c>
      <c r="F127" t="s">
        <v>813</v>
      </c>
      <c r="G127" t="s">
        <v>759</v>
      </c>
      <c r="J127" t="s">
        <v>1789</v>
      </c>
    </row>
    <row r="128" spans="1:10">
      <c r="A128">
        <v>127</v>
      </c>
      <c r="B128" t="s">
        <v>392</v>
      </c>
      <c r="C128" t="s">
        <v>206</v>
      </c>
      <c r="D128" t="s">
        <v>814</v>
      </c>
      <c r="E128" t="s">
        <v>815</v>
      </c>
      <c r="F128" t="s">
        <v>816</v>
      </c>
      <c r="G128" t="s">
        <v>444</v>
      </c>
      <c r="J128" t="s">
        <v>1789</v>
      </c>
    </row>
    <row r="129" spans="1:10">
      <c r="A129">
        <v>128</v>
      </c>
      <c r="B129" t="s">
        <v>392</v>
      </c>
      <c r="C129" t="s">
        <v>206</v>
      </c>
      <c r="D129" t="s">
        <v>817</v>
      </c>
      <c r="E129" t="s">
        <v>818</v>
      </c>
      <c r="F129" t="s">
        <v>819</v>
      </c>
      <c r="G129" t="s">
        <v>820</v>
      </c>
      <c r="J129" t="s">
        <v>1789</v>
      </c>
    </row>
    <row r="130" spans="1:10">
      <c r="A130">
        <v>129</v>
      </c>
      <c r="B130" t="s">
        <v>392</v>
      </c>
      <c r="C130" t="s">
        <v>206</v>
      </c>
      <c r="D130" t="s">
        <v>821</v>
      </c>
      <c r="E130" t="s">
        <v>822</v>
      </c>
      <c r="F130" t="s">
        <v>823</v>
      </c>
      <c r="G130" t="s">
        <v>824</v>
      </c>
      <c r="J130" t="s">
        <v>1789</v>
      </c>
    </row>
    <row r="131" spans="1:10">
      <c r="A131">
        <v>130</v>
      </c>
      <c r="B131" t="s">
        <v>392</v>
      </c>
      <c r="C131" t="s">
        <v>206</v>
      </c>
      <c r="D131" t="s">
        <v>825</v>
      </c>
      <c r="E131" t="s">
        <v>826</v>
      </c>
      <c r="F131" t="s">
        <v>827</v>
      </c>
      <c r="G131" t="s">
        <v>828</v>
      </c>
      <c r="J131" t="s">
        <v>1789</v>
      </c>
    </row>
    <row r="132" spans="1:10">
      <c r="A132">
        <v>131</v>
      </c>
      <c r="B132" t="s">
        <v>392</v>
      </c>
      <c r="C132" t="s">
        <v>206</v>
      </c>
      <c r="D132" t="s">
        <v>829</v>
      </c>
      <c r="E132" t="s">
        <v>830</v>
      </c>
      <c r="F132" t="s">
        <v>831</v>
      </c>
      <c r="G132" t="s">
        <v>648</v>
      </c>
      <c r="J132" t="s">
        <v>1789</v>
      </c>
    </row>
    <row r="133" spans="1:10">
      <c r="A133">
        <v>132</v>
      </c>
      <c r="B133" t="s">
        <v>392</v>
      </c>
      <c r="C133" t="s">
        <v>206</v>
      </c>
      <c r="D133" t="s">
        <v>832</v>
      </c>
      <c r="E133" t="s">
        <v>833</v>
      </c>
      <c r="F133" t="s">
        <v>834</v>
      </c>
      <c r="G133" t="s">
        <v>463</v>
      </c>
      <c r="J133" t="s">
        <v>1789</v>
      </c>
    </row>
    <row r="134" spans="1:10">
      <c r="A134">
        <v>133</v>
      </c>
      <c r="B134" t="s">
        <v>392</v>
      </c>
      <c r="C134" t="s">
        <v>206</v>
      </c>
      <c r="D134" t="s">
        <v>835</v>
      </c>
      <c r="E134" t="s">
        <v>836</v>
      </c>
      <c r="F134" t="s">
        <v>837</v>
      </c>
      <c r="G134" t="s">
        <v>652</v>
      </c>
      <c r="J134" t="s">
        <v>1789</v>
      </c>
    </row>
    <row r="135" spans="1:10">
      <c r="A135">
        <v>134</v>
      </c>
      <c r="B135" t="s">
        <v>392</v>
      </c>
      <c r="C135" t="s">
        <v>206</v>
      </c>
      <c r="D135" t="s">
        <v>838</v>
      </c>
      <c r="E135" t="s">
        <v>839</v>
      </c>
      <c r="F135" t="s">
        <v>840</v>
      </c>
      <c r="G135" t="s">
        <v>459</v>
      </c>
      <c r="J135" t="s">
        <v>1789</v>
      </c>
    </row>
    <row r="136" spans="1:10">
      <c r="A136">
        <v>135</v>
      </c>
      <c r="B136" t="s">
        <v>392</v>
      </c>
      <c r="C136" t="s">
        <v>206</v>
      </c>
      <c r="D136" t="s">
        <v>841</v>
      </c>
      <c r="E136" t="s">
        <v>842</v>
      </c>
      <c r="F136" t="s">
        <v>843</v>
      </c>
      <c r="G136" t="s">
        <v>820</v>
      </c>
      <c r="J136" t="s">
        <v>1789</v>
      </c>
    </row>
    <row r="137" spans="1:10">
      <c r="A137">
        <v>136</v>
      </c>
      <c r="B137" t="s">
        <v>392</v>
      </c>
      <c r="C137" t="s">
        <v>206</v>
      </c>
      <c r="D137" t="s">
        <v>844</v>
      </c>
      <c r="E137" t="s">
        <v>845</v>
      </c>
      <c r="F137" t="s">
        <v>846</v>
      </c>
      <c r="G137" t="s">
        <v>656</v>
      </c>
      <c r="J137" t="s">
        <v>1789</v>
      </c>
    </row>
    <row r="138" spans="1:10">
      <c r="A138">
        <v>137</v>
      </c>
      <c r="B138" t="s">
        <v>392</v>
      </c>
      <c r="C138" t="s">
        <v>206</v>
      </c>
      <c r="D138" t="s">
        <v>847</v>
      </c>
      <c r="E138" t="s">
        <v>848</v>
      </c>
      <c r="F138" t="s">
        <v>849</v>
      </c>
      <c r="G138" t="s">
        <v>850</v>
      </c>
      <c r="J138" t="s">
        <v>1789</v>
      </c>
    </row>
    <row r="139" spans="1:10">
      <c r="A139">
        <v>138</v>
      </c>
      <c r="B139" t="s">
        <v>392</v>
      </c>
      <c r="C139" t="s">
        <v>206</v>
      </c>
      <c r="D139" t="s">
        <v>851</v>
      </c>
      <c r="E139" t="s">
        <v>852</v>
      </c>
      <c r="F139" t="s">
        <v>853</v>
      </c>
      <c r="G139" t="s">
        <v>850</v>
      </c>
      <c r="J139" t="s">
        <v>1789</v>
      </c>
    </row>
    <row r="140" spans="1:10">
      <c r="A140">
        <v>139</v>
      </c>
      <c r="B140" t="s">
        <v>392</v>
      </c>
      <c r="C140" t="s">
        <v>206</v>
      </c>
      <c r="D140" t="s">
        <v>854</v>
      </c>
      <c r="E140" t="s">
        <v>855</v>
      </c>
      <c r="F140" t="s">
        <v>856</v>
      </c>
      <c r="G140" t="s">
        <v>850</v>
      </c>
      <c r="J140" t="s">
        <v>1789</v>
      </c>
    </row>
    <row r="141" spans="1:10">
      <c r="A141">
        <v>140</v>
      </c>
      <c r="B141" t="s">
        <v>392</v>
      </c>
      <c r="C141" t="s">
        <v>206</v>
      </c>
      <c r="D141" t="s">
        <v>857</v>
      </c>
      <c r="E141" t="s">
        <v>858</v>
      </c>
      <c r="F141" t="s">
        <v>859</v>
      </c>
      <c r="G141" t="s">
        <v>850</v>
      </c>
      <c r="J141" t="s">
        <v>1789</v>
      </c>
    </row>
    <row r="142" spans="1:10">
      <c r="A142">
        <v>141</v>
      </c>
      <c r="B142" t="s">
        <v>392</v>
      </c>
      <c r="C142" t="s">
        <v>206</v>
      </c>
      <c r="D142" t="s">
        <v>860</v>
      </c>
      <c r="E142" t="s">
        <v>861</v>
      </c>
      <c r="F142" t="s">
        <v>862</v>
      </c>
      <c r="G142" t="s">
        <v>850</v>
      </c>
      <c r="J142" t="s">
        <v>1789</v>
      </c>
    </row>
    <row r="143" spans="1:10">
      <c r="A143">
        <v>142</v>
      </c>
      <c r="B143" t="s">
        <v>392</v>
      </c>
      <c r="C143" t="s">
        <v>206</v>
      </c>
      <c r="D143" t="s">
        <v>863</v>
      </c>
      <c r="E143" t="s">
        <v>864</v>
      </c>
      <c r="F143" t="s">
        <v>865</v>
      </c>
      <c r="G143" t="s">
        <v>850</v>
      </c>
      <c r="J143" t="s">
        <v>1789</v>
      </c>
    </row>
    <row r="144" spans="1:10">
      <c r="A144">
        <v>143</v>
      </c>
      <c r="B144" t="s">
        <v>392</v>
      </c>
      <c r="C144" t="s">
        <v>206</v>
      </c>
      <c r="D144" t="s">
        <v>866</v>
      </c>
      <c r="E144" t="s">
        <v>867</v>
      </c>
      <c r="F144" t="s">
        <v>868</v>
      </c>
      <c r="G144" t="s">
        <v>850</v>
      </c>
      <c r="J144" t="s">
        <v>1789</v>
      </c>
    </row>
    <row r="145" spans="1:10">
      <c r="A145">
        <v>144</v>
      </c>
      <c r="B145" t="s">
        <v>392</v>
      </c>
      <c r="C145" t="s">
        <v>206</v>
      </c>
      <c r="D145" t="s">
        <v>869</v>
      </c>
      <c r="E145" t="s">
        <v>870</v>
      </c>
      <c r="F145" t="s">
        <v>871</v>
      </c>
      <c r="G145" t="s">
        <v>490</v>
      </c>
      <c r="J145" t="s">
        <v>1789</v>
      </c>
    </row>
    <row r="146" spans="1:10">
      <c r="A146">
        <v>145</v>
      </c>
      <c r="B146" t="s">
        <v>392</v>
      </c>
      <c r="C146" t="s">
        <v>206</v>
      </c>
      <c r="D146" t="s">
        <v>872</v>
      </c>
      <c r="E146" t="s">
        <v>873</v>
      </c>
      <c r="F146" t="s">
        <v>874</v>
      </c>
      <c r="G146" t="s">
        <v>850</v>
      </c>
      <c r="J146" t="s">
        <v>1789</v>
      </c>
    </row>
    <row r="147" spans="1:10">
      <c r="A147">
        <v>146</v>
      </c>
      <c r="B147" t="s">
        <v>392</v>
      </c>
      <c r="C147" t="s">
        <v>206</v>
      </c>
      <c r="D147" t="s">
        <v>875</v>
      </c>
      <c r="E147" t="s">
        <v>876</v>
      </c>
      <c r="F147" t="s">
        <v>877</v>
      </c>
      <c r="G147" t="s">
        <v>850</v>
      </c>
      <c r="J147" t="s">
        <v>1789</v>
      </c>
    </row>
    <row r="148" spans="1:10">
      <c r="A148">
        <v>147</v>
      </c>
      <c r="B148" t="s">
        <v>392</v>
      </c>
      <c r="C148" t="s">
        <v>206</v>
      </c>
      <c r="D148" t="s">
        <v>878</v>
      </c>
      <c r="E148" t="s">
        <v>879</v>
      </c>
      <c r="F148" t="s">
        <v>880</v>
      </c>
      <c r="G148" t="s">
        <v>881</v>
      </c>
      <c r="J148" t="s">
        <v>1789</v>
      </c>
    </row>
    <row r="149" spans="1:10">
      <c r="A149">
        <v>148</v>
      </c>
      <c r="B149" t="s">
        <v>392</v>
      </c>
      <c r="C149" t="s">
        <v>206</v>
      </c>
      <c r="D149" t="s">
        <v>882</v>
      </c>
      <c r="E149" t="s">
        <v>883</v>
      </c>
      <c r="F149" t="s">
        <v>884</v>
      </c>
      <c r="G149" t="s">
        <v>850</v>
      </c>
      <c r="J149" t="s">
        <v>1789</v>
      </c>
    </row>
    <row r="150" spans="1:10">
      <c r="A150">
        <v>149</v>
      </c>
      <c r="B150" t="s">
        <v>392</v>
      </c>
      <c r="C150" t="s">
        <v>206</v>
      </c>
      <c r="D150" t="s">
        <v>885</v>
      </c>
      <c r="E150" t="s">
        <v>886</v>
      </c>
      <c r="F150" t="s">
        <v>887</v>
      </c>
      <c r="G150" t="s">
        <v>888</v>
      </c>
      <c r="J150" t="s">
        <v>1789</v>
      </c>
    </row>
    <row r="151" spans="1:10">
      <c r="A151">
        <v>150</v>
      </c>
      <c r="B151" t="s">
        <v>392</v>
      </c>
      <c r="C151" t="s">
        <v>206</v>
      </c>
      <c r="D151" t="s">
        <v>889</v>
      </c>
      <c r="E151" t="s">
        <v>890</v>
      </c>
      <c r="F151" t="s">
        <v>891</v>
      </c>
      <c r="G151" t="s">
        <v>627</v>
      </c>
      <c r="J151" t="s">
        <v>1789</v>
      </c>
    </row>
    <row r="152" spans="1:10">
      <c r="A152">
        <v>151</v>
      </c>
      <c r="B152" t="s">
        <v>392</v>
      </c>
      <c r="C152" t="s">
        <v>206</v>
      </c>
      <c r="D152" t="s">
        <v>892</v>
      </c>
      <c r="E152" t="s">
        <v>893</v>
      </c>
      <c r="F152" t="s">
        <v>894</v>
      </c>
      <c r="G152" t="s">
        <v>693</v>
      </c>
      <c r="H152" t="s">
        <v>895</v>
      </c>
      <c r="J152" t="s">
        <v>1789</v>
      </c>
    </row>
    <row r="153" spans="1:10">
      <c r="A153">
        <v>152</v>
      </c>
      <c r="B153" t="s">
        <v>392</v>
      </c>
      <c r="C153" t="s">
        <v>206</v>
      </c>
      <c r="D153" t="s">
        <v>896</v>
      </c>
      <c r="E153" t="s">
        <v>897</v>
      </c>
      <c r="F153" t="s">
        <v>898</v>
      </c>
      <c r="G153" t="s">
        <v>652</v>
      </c>
      <c r="J153" t="s">
        <v>1789</v>
      </c>
    </row>
    <row r="154" spans="1:10">
      <c r="A154">
        <v>153</v>
      </c>
      <c r="B154" t="s">
        <v>392</v>
      </c>
      <c r="C154" t="s">
        <v>206</v>
      </c>
      <c r="D154" t="s">
        <v>899</v>
      </c>
      <c r="E154" t="s">
        <v>900</v>
      </c>
      <c r="F154" t="s">
        <v>901</v>
      </c>
      <c r="G154" t="s">
        <v>444</v>
      </c>
      <c r="J154" t="s">
        <v>1789</v>
      </c>
    </row>
    <row r="155" spans="1:10">
      <c r="A155">
        <v>154</v>
      </c>
      <c r="B155" t="s">
        <v>392</v>
      </c>
      <c r="C155" t="s">
        <v>206</v>
      </c>
      <c r="D155" t="s">
        <v>902</v>
      </c>
      <c r="E155" t="s">
        <v>903</v>
      </c>
      <c r="F155" t="s">
        <v>904</v>
      </c>
      <c r="G155" t="s">
        <v>905</v>
      </c>
      <c r="J155" t="s">
        <v>1789</v>
      </c>
    </row>
    <row r="156" spans="1:10">
      <c r="A156">
        <v>155</v>
      </c>
      <c r="B156" t="s">
        <v>392</v>
      </c>
      <c r="C156" t="s">
        <v>206</v>
      </c>
      <c r="D156" t="s">
        <v>906</v>
      </c>
      <c r="E156" t="s">
        <v>907</v>
      </c>
      <c r="F156" t="s">
        <v>908</v>
      </c>
      <c r="G156" t="s">
        <v>656</v>
      </c>
      <c r="J156" t="s">
        <v>1789</v>
      </c>
    </row>
    <row r="157" spans="1:10">
      <c r="A157">
        <v>156</v>
      </c>
      <c r="B157" t="s">
        <v>392</v>
      </c>
      <c r="C157" t="s">
        <v>206</v>
      </c>
      <c r="D157" t="s">
        <v>909</v>
      </c>
      <c r="E157" t="s">
        <v>910</v>
      </c>
      <c r="F157" t="s">
        <v>911</v>
      </c>
      <c r="G157" t="s">
        <v>409</v>
      </c>
      <c r="J157" t="s">
        <v>1789</v>
      </c>
    </row>
    <row r="158" spans="1:10">
      <c r="A158">
        <v>157</v>
      </c>
      <c r="B158" t="s">
        <v>392</v>
      </c>
      <c r="C158" t="s">
        <v>206</v>
      </c>
      <c r="D158" t="s">
        <v>912</v>
      </c>
      <c r="E158" t="s">
        <v>913</v>
      </c>
      <c r="F158" t="s">
        <v>914</v>
      </c>
      <c r="G158" t="s">
        <v>652</v>
      </c>
      <c r="J158" t="s">
        <v>1789</v>
      </c>
    </row>
    <row r="159" spans="1:10">
      <c r="A159">
        <v>158</v>
      </c>
      <c r="B159" t="s">
        <v>392</v>
      </c>
      <c r="C159" t="s">
        <v>206</v>
      </c>
      <c r="D159" t="s">
        <v>915</v>
      </c>
      <c r="E159" t="s">
        <v>916</v>
      </c>
      <c r="F159" t="s">
        <v>917</v>
      </c>
      <c r="G159" t="s">
        <v>490</v>
      </c>
      <c r="J159" t="s">
        <v>1789</v>
      </c>
    </row>
    <row r="160" spans="1:10">
      <c r="A160">
        <v>159</v>
      </c>
      <c r="B160" t="s">
        <v>392</v>
      </c>
      <c r="C160" t="s">
        <v>206</v>
      </c>
      <c r="D160" t="s">
        <v>918</v>
      </c>
      <c r="E160" t="s">
        <v>919</v>
      </c>
      <c r="F160" t="s">
        <v>920</v>
      </c>
      <c r="G160" t="s">
        <v>444</v>
      </c>
      <c r="J160" t="s">
        <v>1789</v>
      </c>
    </row>
    <row r="161" spans="1:10">
      <c r="A161">
        <v>160</v>
      </c>
      <c r="B161" t="s">
        <v>392</v>
      </c>
      <c r="C161" t="s">
        <v>206</v>
      </c>
      <c r="D161" t="s">
        <v>921</v>
      </c>
      <c r="E161" t="s">
        <v>2351</v>
      </c>
      <c r="F161" t="s">
        <v>922</v>
      </c>
      <c r="G161" t="s">
        <v>444</v>
      </c>
      <c r="J161" t="s">
        <v>1789</v>
      </c>
    </row>
    <row r="162" spans="1:10">
      <c r="A162">
        <v>161</v>
      </c>
      <c r="B162" t="s">
        <v>392</v>
      </c>
      <c r="C162" t="s">
        <v>206</v>
      </c>
      <c r="D162" t="s">
        <v>923</v>
      </c>
      <c r="E162" t="s">
        <v>924</v>
      </c>
      <c r="F162" t="s">
        <v>925</v>
      </c>
      <c r="G162" t="s">
        <v>656</v>
      </c>
      <c r="J162" t="s">
        <v>1789</v>
      </c>
    </row>
    <row r="163" spans="1:10">
      <c r="A163">
        <v>162</v>
      </c>
      <c r="B163" t="s">
        <v>392</v>
      </c>
      <c r="C163" t="s">
        <v>206</v>
      </c>
      <c r="D163" t="s">
        <v>926</v>
      </c>
      <c r="E163" t="s">
        <v>927</v>
      </c>
      <c r="F163" t="s">
        <v>928</v>
      </c>
      <c r="G163" t="s">
        <v>905</v>
      </c>
      <c r="J163" t="s">
        <v>1789</v>
      </c>
    </row>
    <row r="164" spans="1:10">
      <c r="A164">
        <v>163</v>
      </c>
      <c r="B164" t="s">
        <v>392</v>
      </c>
      <c r="C164" t="s">
        <v>206</v>
      </c>
      <c r="D164" t="s">
        <v>929</v>
      </c>
      <c r="E164" t="s">
        <v>930</v>
      </c>
      <c r="F164" t="s">
        <v>931</v>
      </c>
      <c r="G164" t="s">
        <v>656</v>
      </c>
      <c r="J164" t="s">
        <v>1789</v>
      </c>
    </row>
    <row r="165" spans="1:10">
      <c r="A165">
        <v>164</v>
      </c>
      <c r="B165" t="s">
        <v>392</v>
      </c>
      <c r="C165" t="s">
        <v>206</v>
      </c>
      <c r="D165" t="s">
        <v>932</v>
      </c>
      <c r="E165" t="s">
        <v>933</v>
      </c>
      <c r="F165" t="s">
        <v>934</v>
      </c>
      <c r="G165" t="s">
        <v>648</v>
      </c>
      <c r="J165" t="s">
        <v>1789</v>
      </c>
    </row>
    <row r="166" spans="1:10">
      <c r="A166">
        <v>165</v>
      </c>
      <c r="B166" t="s">
        <v>392</v>
      </c>
      <c r="C166" t="s">
        <v>206</v>
      </c>
      <c r="D166" t="s">
        <v>935</v>
      </c>
      <c r="E166" t="s">
        <v>936</v>
      </c>
      <c r="F166" t="s">
        <v>937</v>
      </c>
      <c r="G166" t="s">
        <v>642</v>
      </c>
      <c r="J166" t="s">
        <v>1789</v>
      </c>
    </row>
    <row r="167" spans="1:10">
      <c r="A167">
        <v>166</v>
      </c>
      <c r="B167" t="s">
        <v>392</v>
      </c>
      <c r="C167" t="s">
        <v>206</v>
      </c>
      <c r="D167" t="s">
        <v>938</v>
      </c>
      <c r="E167" t="s">
        <v>939</v>
      </c>
      <c r="F167" t="s">
        <v>940</v>
      </c>
      <c r="G167" t="s">
        <v>850</v>
      </c>
      <c r="J167" t="s">
        <v>1789</v>
      </c>
    </row>
    <row r="168" spans="1:10">
      <c r="A168">
        <v>167</v>
      </c>
      <c r="B168" t="s">
        <v>392</v>
      </c>
      <c r="C168" t="s">
        <v>206</v>
      </c>
      <c r="D168" t="s">
        <v>941</v>
      </c>
      <c r="E168" t="s">
        <v>942</v>
      </c>
      <c r="F168" t="s">
        <v>943</v>
      </c>
      <c r="G168" t="s">
        <v>944</v>
      </c>
      <c r="J168" t="s">
        <v>1789</v>
      </c>
    </row>
    <row r="169" spans="1:10">
      <c r="A169">
        <v>168</v>
      </c>
      <c r="B169" t="s">
        <v>392</v>
      </c>
      <c r="C169" t="s">
        <v>206</v>
      </c>
      <c r="D169" t="s">
        <v>945</v>
      </c>
      <c r="E169" t="s">
        <v>946</v>
      </c>
      <c r="F169" t="s">
        <v>947</v>
      </c>
      <c r="G169" t="s">
        <v>452</v>
      </c>
      <c r="J169" t="s">
        <v>1789</v>
      </c>
    </row>
    <row r="170" spans="1:10">
      <c r="A170">
        <v>169</v>
      </c>
      <c r="B170" t="s">
        <v>392</v>
      </c>
      <c r="C170" t="s">
        <v>206</v>
      </c>
      <c r="D170" t="s">
        <v>948</v>
      </c>
      <c r="E170" t="s">
        <v>949</v>
      </c>
      <c r="F170" t="s">
        <v>950</v>
      </c>
      <c r="G170" t="s">
        <v>951</v>
      </c>
      <c r="J170" t="s">
        <v>1789</v>
      </c>
    </row>
    <row r="171" spans="1:10">
      <c r="A171">
        <v>170</v>
      </c>
      <c r="B171" t="s">
        <v>392</v>
      </c>
      <c r="C171" t="s">
        <v>206</v>
      </c>
      <c r="D171" t="s">
        <v>952</v>
      </c>
      <c r="E171" t="s">
        <v>953</v>
      </c>
      <c r="F171" t="s">
        <v>954</v>
      </c>
      <c r="G171" t="s">
        <v>850</v>
      </c>
      <c r="J171" t="s">
        <v>1789</v>
      </c>
    </row>
    <row r="172" spans="1:10">
      <c r="A172">
        <v>171</v>
      </c>
      <c r="B172" t="s">
        <v>392</v>
      </c>
      <c r="C172" t="s">
        <v>206</v>
      </c>
      <c r="D172" t="s">
        <v>955</v>
      </c>
      <c r="E172" t="s">
        <v>956</v>
      </c>
      <c r="F172" t="s">
        <v>957</v>
      </c>
      <c r="G172" t="s">
        <v>663</v>
      </c>
      <c r="J172" t="s">
        <v>1789</v>
      </c>
    </row>
    <row r="173" spans="1:10">
      <c r="A173">
        <v>172</v>
      </c>
      <c r="B173" t="s">
        <v>392</v>
      </c>
      <c r="C173" t="s">
        <v>206</v>
      </c>
      <c r="D173" t="s">
        <v>958</v>
      </c>
      <c r="E173" t="s">
        <v>959</v>
      </c>
      <c r="F173" t="s">
        <v>960</v>
      </c>
      <c r="G173" t="s">
        <v>820</v>
      </c>
      <c r="J173" t="s">
        <v>1789</v>
      </c>
    </row>
    <row r="174" spans="1:10">
      <c r="A174">
        <v>173</v>
      </c>
      <c r="B174" t="s">
        <v>392</v>
      </c>
      <c r="C174" t="s">
        <v>206</v>
      </c>
      <c r="D174" t="s">
        <v>2385</v>
      </c>
      <c r="E174" t="s">
        <v>2386</v>
      </c>
      <c r="F174" t="s">
        <v>2387</v>
      </c>
      <c r="G174" t="s">
        <v>663</v>
      </c>
      <c r="J174" t="s">
        <v>1789</v>
      </c>
    </row>
    <row r="175" spans="1:10">
      <c r="A175">
        <v>174</v>
      </c>
      <c r="B175" t="s">
        <v>392</v>
      </c>
      <c r="C175" t="s">
        <v>206</v>
      </c>
      <c r="D175" t="s">
        <v>961</v>
      </c>
      <c r="E175" t="s">
        <v>962</v>
      </c>
      <c r="F175" t="s">
        <v>963</v>
      </c>
      <c r="G175" t="s">
        <v>751</v>
      </c>
      <c r="J175" t="s">
        <v>1789</v>
      </c>
    </row>
    <row r="176" spans="1:10">
      <c r="A176">
        <v>175</v>
      </c>
      <c r="B176" t="s">
        <v>392</v>
      </c>
      <c r="C176" t="s">
        <v>206</v>
      </c>
      <c r="D176" t="s">
        <v>964</v>
      </c>
      <c r="E176" t="s">
        <v>965</v>
      </c>
      <c r="F176" t="s">
        <v>966</v>
      </c>
      <c r="G176" t="s">
        <v>463</v>
      </c>
      <c r="J176" t="s">
        <v>1789</v>
      </c>
    </row>
    <row r="177" spans="1:10">
      <c r="A177">
        <v>176</v>
      </c>
      <c r="B177" t="s">
        <v>392</v>
      </c>
      <c r="C177" t="s">
        <v>206</v>
      </c>
      <c r="D177" t="s">
        <v>2352</v>
      </c>
      <c r="E177" t="s">
        <v>2353</v>
      </c>
      <c r="F177" t="s">
        <v>2354</v>
      </c>
      <c r="G177" t="s">
        <v>638</v>
      </c>
      <c r="J177" t="s">
        <v>1789</v>
      </c>
    </row>
    <row r="178" spans="1:10">
      <c r="A178">
        <v>177</v>
      </c>
      <c r="B178" t="s">
        <v>392</v>
      </c>
      <c r="C178" t="s">
        <v>206</v>
      </c>
      <c r="D178" t="s">
        <v>734</v>
      </c>
      <c r="E178" t="s">
        <v>2388</v>
      </c>
      <c r="F178" t="s">
        <v>735</v>
      </c>
      <c r="G178" t="s">
        <v>736</v>
      </c>
      <c r="J178" t="s">
        <v>1789</v>
      </c>
    </row>
    <row r="179" spans="1:10">
      <c r="A179">
        <v>178</v>
      </c>
      <c r="B179" t="s">
        <v>392</v>
      </c>
      <c r="C179" t="s">
        <v>206</v>
      </c>
      <c r="D179" t="s">
        <v>967</v>
      </c>
      <c r="E179" t="s">
        <v>968</v>
      </c>
      <c r="F179" t="s">
        <v>969</v>
      </c>
      <c r="G179" t="s">
        <v>648</v>
      </c>
      <c r="J179" t="s">
        <v>1789</v>
      </c>
    </row>
    <row r="180" spans="1:10">
      <c r="A180">
        <v>179</v>
      </c>
      <c r="B180" t="s">
        <v>392</v>
      </c>
      <c r="C180" t="s">
        <v>206</v>
      </c>
      <c r="D180" t="s">
        <v>970</v>
      </c>
      <c r="E180" t="s">
        <v>971</v>
      </c>
      <c r="F180" t="s">
        <v>972</v>
      </c>
      <c r="G180" t="s">
        <v>973</v>
      </c>
      <c r="J180" t="s">
        <v>1789</v>
      </c>
    </row>
    <row r="181" spans="1:10">
      <c r="A181">
        <v>180</v>
      </c>
      <c r="B181" t="s">
        <v>392</v>
      </c>
      <c r="C181" t="s">
        <v>206</v>
      </c>
      <c r="D181" t="s">
        <v>974</v>
      </c>
      <c r="E181" t="s">
        <v>975</v>
      </c>
      <c r="F181" t="s">
        <v>976</v>
      </c>
      <c r="G181" t="s">
        <v>618</v>
      </c>
      <c r="J181" t="s">
        <v>1789</v>
      </c>
    </row>
    <row r="182" spans="1:10">
      <c r="A182">
        <v>181</v>
      </c>
      <c r="B182" t="s">
        <v>392</v>
      </c>
      <c r="C182" t="s">
        <v>206</v>
      </c>
      <c r="D182" t="s">
        <v>2394</v>
      </c>
      <c r="E182" t="s">
        <v>2395</v>
      </c>
      <c r="F182" t="s">
        <v>2396</v>
      </c>
      <c r="G182" t="s">
        <v>1540</v>
      </c>
      <c r="J182" t="s">
        <v>1789</v>
      </c>
    </row>
    <row r="183" spans="1:10">
      <c r="A183">
        <v>182</v>
      </c>
      <c r="B183" t="s">
        <v>392</v>
      </c>
      <c r="C183" t="s">
        <v>206</v>
      </c>
      <c r="D183" t="s">
        <v>977</v>
      </c>
      <c r="E183" t="s">
        <v>978</v>
      </c>
      <c r="F183" t="s">
        <v>979</v>
      </c>
      <c r="G183" t="s">
        <v>656</v>
      </c>
      <c r="H183" t="s">
        <v>980</v>
      </c>
      <c r="J183" t="s">
        <v>1789</v>
      </c>
    </row>
    <row r="184" spans="1:10">
      <c r="A184">
        <v>183</v>
      </c>
      <c r="B184" t="s">
        <v>392</v>
      </c>
      <c r="C184" t="s">
        <v>206</v>
      </c>
      <c r="D184" t="s">
        <v>981</v>
      </c>
      <c r="E184" t="s">
        <v>982</v>
      </c>
      <c r="F184" t="s">
        <v>983</v>
      </c>
      <c r="G184" t="s">
        <v>656</v>
      </c>
      <c r="J184" t="s">
        <v>1789</v>
      </c>
    </row>
    <row r="185" spans="1:10">
      <c r="A185">
        <v>184</v>
      </c>
      <c r="B185" t="s">
        <v>392</v>
      </c>
      <c r="C185" t="s">
        <v>206</v>
      </c>
      <c r="D185" t="s">
        <v>984</v>
      </c>
      <c r="E185" t="s">
        <v>985</v>
      </c>
      <c r="F185" t="s">
        <v>986</v>
      </c>
      <c r="G185" t="s">
        <v>987</v>
      </c>
      <c r="J185" t="s">
        <v>1789</v>
      </c>
    </row>
    <row r="186" spans="1:10">
      <c r="A186">
        <v>185</v>
      </c>
      <c r="B186" t="s">
        <v>392</v>
      </c>
      <c r="C186" t="s">
        <v>206</v>
      </c>
      <c r="D186" t="s">
        <v>988</v>
      </c>
      <c r="E186" t="s">
        <v>989</v>
      </c>
      <c r="F186" t="s">
        <v>990</v>
      </c>
      <c r="G186" t="s">
        <v>850</v>
      </c>
      <c r="J186" t="s">
        <v>1789</v>
      </c>
    </row>
    <row r="187" spans="1:10">
      <c r="A187">
        <v>186</v>
      </c>
      <c r="B187" t="s">
        <v>392</v>
      </c>
      <c r="C187" t="s">
        <v>206</v>
      </c>
      <c r="D187" t="s">
        <v>991</v>
      </c>
      <c r="E187" t="s">
        <v>992</v>
      </c>
      <c r="F187" t="s">
        <v>993</v>
      </c>
      <c r="G187" t="s">
        <v>618</v>
      </c>
      <c r="H187" t="s">
        <v>994</v>
      </c>
      <c r="J187" t="s">
        <v>1789</v>
      </c>
    </row>
    <row r="188" spans="1:10">
      <c r="A188">
        <v>187</v>
      </c>
      <c r="B188" t="s">
        <v>392</v>
      </c>
      <c r="C188" t="s">
        <v>206</v>
      </c>
      <c r="D188" t="s">
        <v>995</v>
      </c>
      <c r="E188" t="s">
        <v>996</v>
      </c>
      <c r="F188" t="s">
        <v>997</v>
      </c>
      <c r="G188" t="s">
        <v>751</v>
      </c>
      <c r="J188" t="s">
        <v>1789</v>
      </c>
    </row>
    <row r="189" spans="1:10">
      <c r="A189">
        <v>188</v>
      </c>
      <c r="B189" t="s">
        <v>392</v>
      </c>
      <c r="C189" t="s">
        <v>206</v>
      </c>
      <c r="D189" t="s">
        <v>998</v>
      </c>
      <c r="E189" t="s">
        <v>999</v>
      </c>
      <c r="F189" t="s">
        <v>1000</v>
      </c>
      <c r="G189" t="s">
        <v>751</v>
      </c>
      <c r="J189" t="s">
        <v>1789</v>
      </c>
    </row>
    <row r="190" spans="1:10">
      <c r="A190">
        <v>189</v>
      </c>
      <c r="B190" t="s">
        <v>392</v>
      </c>
      <c r="C190" t="s">
        <v>206</v>
      </c>
      <c r="D190" t="s">
        <v>1001</v>
      </c>
      <c r="E190" t="s">
        <v>1002</v>
      </c>
      <c r="F190" t="s">
        <v>1003</v>
      </c>
      <c r="G190" t="s">
        <v>751</v>
      </c>
      <c r="J190" t="s">
        <v>1789</v>
      </c>
    </row>
    <row r="191" spans="1:10">
      <c r="A191">
        <v>190</v>
      </c>
      <c r="B191" t="s">
        <v>392</v>
      </c>
      <c r="C191" t="s">
        <v>206</v>
      </c>
      <c r="D191" t="s">
        <v>1004</v>
      </c>
      <c r="E191" t="s">
        <v>1005</v>
      </c>
      <c r="F191" t="s">
        <v>1006</v>
      </c>
      <c r="G191" t="s">
        <v>693</v>
      </c>
      <c r="H191" t="s">
        <v>1007</v>
      </c>
      <c r="J191" t="s">
        <v>1789</v>
      </c>
    </row>
    <row r="192" spans="1:10">
      <c r="A192">
        <v>191</v>
      </c>
      <c r="B192" t="s">
        <v>392</v>
      </c>
      <c r="C192" t="s">
        <v>206</v>
      </c>
      <c r="D192" t="s">
        <v>1008</v>
      </c>
      <c r="E192" t="s">
        <v>1009</v>
      </c>
      <c r="F192" t="s">
        <v>1010</v>
      </c>
      <c r="G192" t="s">
        <v>1011</v>
      </c>
      <c r="J192" t="s">
        <v>1789</v>
      </c>
    </row>
    <row r="193" spans="1:10">
      <c r="A193">
        <v>192</v>
      </c>
      <c r="B193" t="s">
        <v>392</v>
      </c>
      <c r="C193" t="s">
        <v>206</v>
      </c>
      <c r="D193" t="s">
        <v>1012</v>
      </c>
      <c r="E193" t="s">
        <v>1013</v>
      </c>
      <c r="F193" t="s">
        <v>1014</v>
      </c>
      <c r="G193" t="s">
        <v>618</v>
      </c>
      <c r="H193" t="s">
        <v>1015</v>
      </c>
      <c r="J193" t="s">
        <v>1789</v>
      </c>
    </row>
    <row r="194" spans="1:10">
      <c r="A194">
        <v>193</v>
      </c>
      <c r="B194" t="s">
        <v>392</v>
      </c>
      <c r="C194" t="s">
        <v>206</v>
      </c>
      <c r="D194" t="s">
        <v>1016</v>
      </c>
      <c r="E194" t="s">
        <v>1017</v>
      </c>
      <c r="F194" t="s">
        <v>1018</v>
      </c>
      <c r="G194" t="s">
        <v>419</v>
      </c>
      <c r="J194" t="s">
        <v>1789</v>
      </c>
    </row>
    <row r="195" spans="1:10">
      <c r="A195">
        <v>194</v>
      </c>
      <c r="B195" t="s">
        <v>392</v>
      </c>
      <c r="C195" t="s">
        <v>206</v>
      </c>
      <c r="D195" t="s">
        <v>1019</v>
      </c>
      <c r="E195" t="s">
        <v>1020</v>
      </c>
      <c r="F195" t="s">
        <v>1021</v>
      </c>
      <c r="G195" t="s">
        <v>419</v>
      </c>
      <c r="J195" t="s">
        <v>1789</v>
      </c>
    </row>
    <row r="196" spans="1:10">
      <c r="A196">
        <v>195</v>
      </c>
      <c r="B196" t="s">
        <v>392</v>
      </c>
      <c r="C196" t="s">
        <v>206</v>
      </c>
      <c r="D196" t="s">
        <v>1022</v>
      </c>
      <c r="E196" t="s">
        <v>1023</v>
      </c>
      <c r="F196" t="s">
        <v>613</v>
      </c>
      <c r="G196" t="s">
        <v>676</v>
      </c>
      <c r="J196" t="s">
        <v>1789</v>
      </c>
    </row>
    <row r="197" spans="1:10">
      <c r="A197">
        <v>196</v>
      </c>
      <c r="B197" t="s">
        <v>392</v>
      </c>
      <c r="C197" t="s">
        <v>206</v>
      </c>
      <c r="D197" t="s">
        <v>1024</v>
      </c>
      <c r="E197" t="s">
        <v>1025</v>
      </c>
      <c r="F197" t="s">
        <v>1026</v>
      </c>
      <c r="G197" t="s">
        <v>1027</v>
      </c>
      <c r="J197" t="s">
        <v>1789</v>
      </c>
    </row>
    <row r="198" spans="1:10">
      <c r="A198">
        <v>197</v>
      </c>
      <c r="B198" t="s">
        <v>392</v>
      </c>
      <c r="C198" t="s">
        <v>206</v>
      </c>
      <c r="D198" t="s">
        <v>1028</v>
      </c>
      <c r="E198" t="s">
        <v>1029</v>
      </c>
      <c r="F198" t="s">
        <v>1026</v>
      </c>
      <c r="G198" t="s">
        <v>1030</v>
      </c>
      <c r="J198" t="s">
        <v>1789</v>
      </c>
    </row>
    <row r="199" spans="1:10">
      <c r="A199">
        <v>198</v>
      </c>
      <c r="B199" t="s">
        <v>392</v>
      </c>
      <c r="C199" t="s">
        <v>206</v>
      </c>
      <c r="D199" t="s">
        <v>1031</v>
      </c>
      <c r="E199" t="s">
        <v>1032</v>
      </c>
      <c r="F199" t="s">
        <v>1033</v>
      </c>
      <c r="G199" t="s">
        <v>618</v>
      </c>
      <c r="J199" t="s">
        <v>1789</v>
      </c>
    </row>
    <row r="200" spans="1:10">
      <c r="A200">
        <v>199</v>
      </c>
      <c r="B200" t="s">
        <v>392</v>
      </c>
      <c r="C200" t="s">
        <v>206</v>
      </c>
      <c r="D200" t="s">
        <v>1034</v>
      </c>
      <c r="E200" t="s">
        <v>1035</v>
      </c>
      <c r="F200" t="s">
        <v>1036</v>
      </c>
      <c r="G200" t="s">
        <v>676</v>
      </c>
      <c r="J200" t="s">
        <v>1789</v>
      </c>
    </row>
    <row r="201" spans="1:10">
      <c r="A201">
        <v>200</v>
      </c>
      <c r="B201" t="s">
        <v>392</v>
      </c>
      <c r="C201" t="s">
        <v>206</v>
      </c>
      <c r="D201" t="s">
        <v>1037</v>
      </c>
      <c r="E201" t="s">
        <v>1038</v>
      </c>
      <c r="F201" t="s">
        <v>1039</v>
      </c>
      <c r="G201" t="s">
        <v>603</v>
      </c>
      <c r="J201" t="s">
        <v>1789</v>
      </c>
    </row>
    <row r="202" spans="1:10">
      <c r="A202">
        <v>201</v>
      </c>
      <c r="B202" t="s">
        <v>392</v>
      </c>
      <c r="C202" t="s">
        <v>206</v>
      </c>
      <c r="D202" t="s">
        <v>1040</v>
      </c>
      <c r="E202" t="s">
        <v>1041</v>
      </c>
      <c r="F202" t="s">
        <v>1042</v>
      </c>
      <c r="G202" t="s">
        <v>663</v>
      </c>
      <c r="J202" t="s">
        <v>1789</v>
      </c>
    </row>
    <row r="203" spans="1:10">
      <c r="A203">
        <v>202</v>
      </c>
      <c r="B203" t="s">
        <v>392</v>
      </c>
      <c r="C203" t="s">
        <v>206</v>
      </c>
      <c r="D203" t="s">
        <v>1043</v>
      </c>
      <c r="E203" t="s">
        <v>1044</v>
      </c>
      <c r="F203" t="s">
        <v>1045</v>
      </c>
      <c r="G203" t="s">
        <v>774</v>
      </c>
      <c r="J203" t="s">
        <v>1789</v>
      </c>
    </row>
    <row r="204" spans="1:10">
      <c r="A204">
        <v>203</v>
      </c>
      <c r="B204" t="s">
        <v>392</v>
      </c>
      <c r="C204" t="s">
        <v>206</v>
      </c>
      <c r="D204" t="s">
        <v>1046</v>
      </c>
      <c r="E204" t="s">
        <v>1047</v>
      </c>
      <c r="F204" t="s">
        <v>1048</v>
      </c>
      <c r="G204" t="s">
        <v>400</v>
      </c>
      <c r="J204" t="s">
        <v>1789</v>
      </c>
    </row>
    <row r="205" spans="1:10">
      <c r="A205">
        <v>204</v>
      </c>
      <c r="B205" t="s">
        <v>392</v>
      </c>
      <c r="C205" t="s">
        <v>206</v>
      </c>
      <c r="D205" t="s">
        <v>1049</v>
      </c>
      <c r="E205" t="s">
        <v>1050</v>
      </c>
      <c r="F205" t="s">
        <v>436</v>
      </c>
      <c r="G205" t="s">
        <v>1051</v>
      </c>
      <c r="J205" t="s">
        <v>1789</v>
      </c>
    </row>
    <row r="206" spans="1:10">
      <c r="A206">
        <v>205</v>
      </c>
      <c r="B206" t="s">
        <v>392</v>
      </c>
      <c r="C206" t="s">
        <v>206</v>
      </c>
      <c r="D206" t="s">
        <v>1052</v>
      </c>
      <c r="E206" t="s">
        <v>1053</v>
      </c>
      <c r="F206" t="s">
        <v>1054</v>
      </c>
      <c r="G206" t="s">
        <v>676</v>
      </c>
      <c r="J206" t="s">
        <v>1789</v>
      </c>
    </row>
    <row r="207" spans="1:10">
      <c r="A207">
        <v>206</v>
      </c>
      <c r="B207" t="s">
        <v>392</v>
      </c>
      <c r="C207" t="s">
        <v>206</v>
      </c>
      <c r="D207" t="s">
        <v>1055</v>
      </c>
      <c r="E207" t="s">
        <v>1056</v>
      </c>
      <c r="F207" t="s">
        <v>1057</v>
      </c>
      <c r="G207" t="s">
        <v>473</v>
      </c>
      <c r="J207" t="s">
        <v>1789</v>
      </c>
    </row>
    <row r="208" spans="1:10">
      <c r="A208">
        <v>207</v>
      </c>
      <c r="B208" t="s">
        <v>392</v>
      </c>
      <c r="C208" t="s">
        <v>206</v>
      </c>
      <c r="D208" t="s">
        <v>1058</v>
      </c>
      <c r="E208" t="s">
        <v>1059</v>
      </c>
      <c r="F208" t="s">
        <v>1060</v>
      </c>
      <c r="G208" t="s">
        <v>400</v>
      </c>
      <c r="J208" t="s">
        <v>1789</v>
      </c>
    </row>
    <row r="209" spans="1:10">
      <c r="A209">
        <v>208</v>
      </c>
      <c r="B209" t="s">
        <v>392</v>
      </c>
      <c r="C209" t="s">
        <v>206</v>
      </c>
      <c r="D209" t="s">
        <v>1061</v>
      </c>
      <c r="E209" t="s">
        <v>1062</v>
      </c>
      <c r="F209" t="s">
        <v>1063</v>
      </c>
      <c r="G209" t="s">
        <v>459</v>
      </c>
      <c r="J209" t="s">
        <v>1789</v>
      </c>
    </row>
    <row r="210" spans="1:10">
      <c r="A210">
        <v>209</v>
      </c>
      <c r="B210" t="s">
        <v>392</v>
      </c>
      <c r="C210" t="s">
        <v>206</v>
      </c>
      <c r="D210" t="s">
        <v>1064</v>
      </c>
      <c r="E210" t="s">
        <v>1065</v>
      </c>
      <c r="F210" t="s">
        <v>1066</v>
      </c>
      <c r="G210" t="s">
        <v>473</v>
      </c>
      <c r="J210" t="s">
        <v>1789</v>
      </c>
    </row>
    <row r="211" spans="1:10">
      <c r="A211">
        <v>210</v>
      </c>
      <c r="B211" t="s">
        <v>392</v>
      </c>
      <c r="C211" t="s">
        <v>206</v>
      </c>
      <c r="D211" t="s">
        <v>1067</v>
      </c>
      <c r="E211" t="s">
        <v>1068</v>
      </c>
      <c r="F211" t="s">
        <v>1069</v>
      </c>
      <c r="G211" t="s">
        <v>419</v>
      </c>
      <c r="H211" t="s">
        <v>1070</v>
      </c>
      <c r="J211" t="s">
        <v>1789</v>
      </c>
    </row>
    <row r="212" spans="1:10">
      <c r="A212">
        <v>211</v>
      </c>
      <c r="B212" t="s">
        <v>392</v>
      </c>
      <c r="C212" t="s">
        <v>206</v>
      </c>
      <c r="D212" t="s">
        <v>1071</v>
      </c>
      <c r="E212" t="s">
        <v>1072</v>
      </c>
      <c r="F212" t="s">
        <v>1073</v>
      </c>
      <c r="G212" t="s">
        <v>514</v>
      </c>
      <c r="J212" t="s">
        <v>1789</v>
      </c>
    </row>
    <row r="213" spans="1:10">
      <c r="A213">
        <v>212</v>
      </c>
      <c r="B213" t="s">
        <v>392</v>
      </c>
      <c r="C213" t="s">
        <v>206</v>
      </c>
      <c r="D213" t="s">
        <v>1074</v>
      </c>
      <c r="E213" t="s">
        <v>1075</v>
      </c>
      <c r="F213" t="s">
        <v>1076</v>
      </c>
      <c r="G213" t="s">
        <v>656</v>
      </c>
      <c r="J213" t="s">
        <v>1789</v>
      </c>
    </row>
    <row r="214" spans="1:10">
      <c r="A214">
        <v>213</v>
      </c>
      <c r="B214" t="s">
        <v>392</v>
      </c>
      <c r="C214" t="s">
        <v>206</v>
      </c>
      <c r="D214" t="s">
        <v>1077</v>
      </c>
      <c r="E214" t="s">
        <v>1078</v>
      </c>
      <c r="F214" t="s">
        <v>1079</v>
      </c>
      <c r="G214" t="s">
        <v>1080</v>
      </c>
      <c r="J214" t="s">
        <v>1789</v>
      </c>
    </row>
    <row r="215" spans="1:10">
      <c r="A215">
        <v>214</v>
      </c>
      <c r="B215" t="s">
        <v>392</v>
      </c>
      <c r="C215" t="s">
        <v>206</v>
      </c>
      <c r="D215" t="s">
        <v>1081</v>
      </c>
      <c r="E215" t="s">
        <v>1082</v>
      </c>
      <c r="F215" t="s">
        <v>1083</v>
      </c>
      <c r="G215" t="s">
        <v>824</v>
      </c>
      <c r="J215" t="s">
        <v>1789</v>
      </c>
    </row>
    <row r="216" spans="1:10">
      <c r="A216">
        <v>215</v>
      </c>
      <c r="B216" t="s">
        <v>392</v>
      </c>
      <c r="C216" t="s">
        <v>206</v>
      </c>
      <c r="D216" t="s">
        <v>1084</v>
      </c>
      <c r="E216" t="s">
        <v>1085</v>
      </c>
      <c r="F216" t="s">
        <v>1086</v>
      </c>
      <c r="G216" t="s">
        <v>409</v>
      </c>
      <c r="H216" t="s">
        <v>1087</v>
      </c>
      <c r="J216" t="s">
        <v>1789</v>
      </c>
    </row>
    <row r="217" spans="1:10">
      <c r="A217">
        <v>216</v>
      </c>
      <c r="B217" t="s">
        <v>392</v>
      </c>
      <c r="C217" t="s">
        <v>206</v>
      </c>
      <c r="D217" t="s">
        <v>1088</v>
      </c>
      <c r="E217" t="s">
        <v>1089</v>
      </c>
      <c r="F217" t="s">
        <v>1090</v>
      </c>
      <c r="G217" t="s">
        <v>490</v>
      </c>
      <c r="J217" t="s">
        <v>1789</v>
      </c>
    </row>
    <row r="218" spans="1:10">
      <c r="A218">
        <v>217</v>
      </c>
      <c r="B218" t="s">
        <v>392</v>
      </c>
      <c r="C218" t="s">
        <v>206</v>
      </c>
      <c r="D218" t="s">
        <v>1091</v>
      </c>
      <c r="E218" t="s">
        <v>1092</v>
      </c>
      <c r="F218" t="s">
        <v>1093</v>
      </c>
      <c r="G218" t="s">
        <v>452</v>
      </c>
      <c r="J218" t="s">
        <v>1789</v>
      </c>
    </row>
    <row r="219" spans="1:10">
      <c r="A219">
        <v>218</v>
      </c>
      <c r="B219" t="s">
        <v>392</v>
      </c>
      <c r="C219" t="s">
        <v>206</v>
      </c>
      <c r="D219" t="s">
        <v>1094</v>
      </c>
      <c r="E219" t="s">
        <v>1095</v>
      </c>
      <c r="F219" t="s">
        <v>1096</v>
      </c>
      <c r="G219" t="s">
        <v>423</v>
      </c>
      <c r="J219" t="s">
        <v>1789</v>
      </c>
    </row>
    <row r="220" spans="1:10">
      <c r="A220">
        <v>219</v>
      </c>
      <c r="B220" t="s">
        <v>392</v>
      </c>
      <c r="C220" t="s">
        <v>206</v>
      </c>
      <c r="D220" t="s">
        <v>1097</v>
      </c>
      <c r="E220" t="s">
        <v>1098</v>
      </c>
      <c r="F220" t="s">
        <v>1099</v>
      </c>
      <c r="G220" t="s">
        <v>514</v>
      </c>
      <c r="J220" t="s">
        <v>1789</v>
      </c>
    </row>
    <row r="221" spans="1:10">
      <c r="A221">
        <v>220</v>
      </c>
      <c r="B221" t="s">
        <v>392</v>
      </c>
      <c r="C221" t="s">
        <v>206</v>
      </c>
      <c r="D221" t="s">
        <v>1100</v>
      </c>
      <c r="E221" t="s">
        <v>1101</v>
      </c>
      <c r="F221" t="s">
        <v>1102</v>
      </c>
      <c r="G221" t="s">
        <v>850</v>
      </c>
      <c r="J221" t="s">
        <v>1789</v>
      </c>
    </row>
    <row r="222" spans="1:10">
      <c r="A222">
        <v>221</v>
      </c>
      <c r="B222" t="s">
        <v>392</v>
      </c>
      <c r="C222" t="s">
        <v>206</v>
      </c>
      <c r="D222" t="s">
        <v>1103</v>
      </c>
      <c r="E222" t="s">
        <v>1104</v>
      </c>
      <c r="F222" t="s">
        <v>1105</v>
      </c>
      <c r="G222" t="s">
        <v>452</v>
      </c>
      <c r="J222" t="s">
        <v>1789</v>
      </c>
    </row>
    <row r="223" spans="1:10">
      <c r="A223">
        <v>222</v>
      </c>
      <c r="B223" t="s">
        <v>392</v>
      </c>
      <c r="C223" t="s">
        <v>206</v>
      </c>
      <c r="D223" t="s">
        <v>1106</v>
      </c>
      <c r="E223" t="s">
        <v>1107</v>
      </c>
      <c r="F223" t="s">
        <v>1108</v>
      </c>
      <c r="G223" t="s">
        <v>452</v>
      </c>
      <c r="J223" t="s">
        <v>1789</v>
      </c>
    </row>
    <row r="224" spans="1:10">
      <c r="A224">
        <v>223</v>
      </c>
      <c r="B224" t="s">
        <v>392</v>
      </c>
      <c r="C224" t="s">
        <v>206</v>
      </c>
      <c r="D224" t="s">
        <v>1109</v>
      </c>
      <c r="E224" t="s">
        <v>1110</v>
      </c>
      <c r="F224" t="s">
        <v>1111</v>
      </c>
      <c r="G224" t="s">
        <v>781</v>
      </c>
      <c r="J224" t="s">
        <v>1789</v>
      </c>
    </row>
    <row r="225" spans="1:10">
      <c r="A225">
        <v>224</v>
      </c>
      <c r="B225" t="s">
        <v>392</v>
      </c>
      <c r="C225" t="s">
        <v>206</v>
      </c>
      <c r="D225" t="s">
        <v>1112</v>
      </c>
      <c r="E225" t="s">
        <v>1113</v>
      </c>
      <c r="F225" t="s">
        <v>685</v>
      </c>
      <c r="G225" t="s">
        <v>1114</v>
      </c>
      <c r="J225" t="s">
        <v>1789</v>
      </c>
    </row>
    <row r="226" spans="1:10">
      <c r="A226">
        <v>225</v>
      </c>
      <c r="B226" t="s">
        <v>392</v>
      </c>
      <c r="C226" t="s">
        <v>206</v>
      </c>
      <c r="D226" t="s">
        <v>1115</v>
      </c>
      <c r="E226" t="s">
        <v>1116</v>
      </c>
      <c r="F226" t="s">
        <v>1117</v>
      </c>
      <c r="G226" t="s">
        <v>603</v>
      </c>
      <c r="J226" t="s">
        <v>1789</v>
      </c>
    </row>
    <row r="227" spans="1:10">
      <c r="A227">
        <v>226</v>
      </c>
      <c r="B227" t="s">
        <v>392</v>
      </c>
      <c r="C227" t="s">
        <v>206</v>
      </c>
      <c r="D227" t="s">
        <v>1118</v>
      </c>
      <c r="E227" t="s">
        <v>1119</v>
      </c>
      <c r="F227" t="s">
        <v>1120</v>
      </c>
      <c r="G227" t="s">
        <v>409</v>
      </c>
      <c r="J227" t="s">
        <v>1789</v>
      </c>
    </row>
    <row r="228" spans="1:10">
      <c r="A228">
        <v>227</v>
      </c>
      <c r="B228" t="s">
        <v>392</v>
      </c>
      <c r="C228" t="s">
        <v>206</v>
      </c>
      <c r="D228" t="s">
        <v>1121</v>
      </c>
      <c r="E228" t="s">
        <v>1122</v>
      </c>
      <c r="F228" t="s">
        <v>1123</v>
      </c>
      <c r="G228" t="s">
        <v>473</v>
      </c>
      <c r="J228" t="s">
        <v>1789</v>
      </c>
    </row>
    <row r="229" spans="1:10">
      <c r="A229">
        <v>228</v>
      </c>
      <c r="B229" t="s">
        <v>392</v>
      </c>
      <c r="C229" t="s">
        <v>206</v>
      </c>
      <c r="D229" t="s">
        <v>1124</v>
      </c>
      <c r="E229" t="s">
        <v>1125</v>
      </c>
      <c r="F229" t="s">
        <v>1126</v>
      </c>
      <c r="G229" t="s">
        <v>419</v>
      </c>
      <c r="J229" t="s">
        <v>1789</v>
      </c>
    </row>
    <row r="230" spans="1:10">
      <c r="A230">
        <v>229</v>
      </c>
      <c r="B230" t="s">
        <v>392</v>
      </c>
      <c r="C230" t="s">
        <v>206</v>
      </c>
      <c r="D230" t="s">
        <v>1127</v>
      </c>
      <c r="E230" t="s">
        <v>1128</v>
      </c>
      <c r="F230" t="s">
        <v>1129</v>
      </c>
      <c r="G230" t="s">
        <v>638</v>
      </c>
      <c r="J230" t="s">
        <v>1789</v>
      </c>
    </row>
    <row r="231" spans="1:10">
      <c r="A231">
        <v>230</v>
      </c>
      <c r="B231" t="s">
        <v>392</v>
      </c>
      <c r="C231" t="s">
        <v>206</v>
      </c>
      <c r="D231" t="s">
        <v>1130</v>
      </c>
      <c r="E231" t="s">
        <v>1131</v>
      </c>
      <c r="F231" t="s">
        <v>1132</v>
      </c>
      <c r="G231" t="s">
        <v>1133</v>
      </c>
      <c r="J231" t="s">
        <v>1789</v>
      </c>
    </row>
    <row r="232" spans="1:10">
      <c r="A232">
        <v>231</v>
      </c>
      <c r="B232" t="s">
        <v>392</v>
      </c>
      <c r="C232" t="s">
        <v>206</v>
      </c>
      <c r="D232" t="s">
        <v>1134</v>
      </c>
      <c r="E232" t="s">
        <v>1135</v>
      </c>
      <c r="F232" t="s">
        <v>1136</v>
      </c>
      <c r="G232" t="s">
        <v>603</v>
      </c>
      <c r="J232" t="s">
        <v>1789</v>
      </c>
    </row>
    <row r="233" spans="1:10">
      <c r="A233">
        <v>232</v>
      </c>
      <c r="B233" t="s">
        <v>392</v>
      </c>
      <c r="C233" t="s">
        <v>206</v>
      </c>
      <c r="D233" t="s">
        <v>2397</v>
      </c>
      <c r="E233" t="s">
        <v>2398</v>
      </c>
      <c r="F233" t="s">
        <v>2399</v>
      </c>
      <c r="G233" t="s">
        <v>473</v>
      </c>
      <c r="J233" t="s">
        <v>1789</v>
      </c>
    </row>
    <row r="234" spans="1:10">
      <c r="A234">
        <v>233</v>
      </c>
      <c r="B234" t="s">
        <v>392</v>
      </c>
      <c r="C234" t="s">
        <v>206</v>
      </c>
      <c r="D234" t="s">
        <v>2370</v>
      </c>
      <c r="E234" t="s">
        <v>2371</v>
      </c>
      <c r="F234" t="s">
        <v>2372</v>
      </c>
      <c r="G234" t="s">
        <v>1080</v>
      </c>
      <c r="J234" t="s">
        <v>1789</v>
      </c>
    </row>
    <row r="235" spans="1:10">
      <c r="A235">
        <v>234</v>
      </c>
      <c r="B235" t="s">
        <v>392</v>
      </c>
      <c r="C235" t="s">
        <v>206</v>
      </c>
      <c r="D235" t="s">
        <v>1137</v>
      </c>
      <c r="E235" t="s">
        <v>1138</v>
      </c>
      <c r="F235" t="s">
        <v>1139</v>
      </c>
      <c r="G235" t="s">
        <v>676</v>
      </c>
      <c r="J235" t="s">
        <v>1789</v>
      </c>
    </row>
    <row r="236" spans="1:10">
      <c r="A236">
        <v>235</v>
      </c>
      <c r="B236" t="s">
        <v>392</v>
      </c>
      <c r="C236" t="s">
        <v>206</v>
      </c>
      <c r="D236" t="s">
        <v>1140</v>
      </c>
      <c r="E236" t="s">
        <v>1141</v>
      </c>
      <c r="F236" t="s">
        <v>1142</v>
      </c>
      <c r="G236" t="s">
        <v>434</v>
      </c>
      <c r="J236" t="s">
        <v>1789</v>
      </c>
    </row>
    <row r="237" spans="1:10">
      <c r="A237">
        <v>236</v>
      </c>
      <c r="B237" t="s">
        <v>392</v>
      </c>
      <c r="C237" t="s">
        <v>206</v>
      </c>
      <c r="D237" t="s">
        <v>1143</v>
      </c>
      <c r="E237" t="s">
        <v>1144</v>
      </c>
      <c r="F237" t="s">
        <v>1145</v>
      </c>
      <c r="G237" t="s">
        <v>434</v>
      </c>
      <c r="J237" t="s">
        <v>1789</v>
      </c>
    </row>
    <row r="238" spans="1:10">
      <c r="A238">
        <v>237</v>
      </c>
      <c r="B238" t="s">
        <v>392</v>
      </c>
      <c r="C238" t="s">
        <v>206</v>
      </c>
      <c r="D238" t="s">
        <v>1146</v>
      </c>
      <c r="E238" t="s">
        <v>1147</v>
      </c>
      <c r="F238" t="s">
        <v>1148</v>
      </c>
      <c r="G238" t="s">
        <v>514</v>
      </c>
      <c r="J238" t="s">
        <v>1789</v>
      </c>
    </row>
    <row r="239" spans="1:10">
      <c r="A239">
        <v>238</v>
      </c>
      <c r="B239" t="s">
        <v>392</v>
      </c>
      <c r="C239" t="s">
        <v>206</v>
      </c>
      <c r="D239" t="s">
        <v>1149</v>
      </c>
      <c r="E239" t="s">
        <v>1150</v>
      </c>
      <c r="F239" t="s">
        <v>1151</v>
      </c>
      <c r="G239" t="s">
        <v>419</v>
      </c>
      <c r="J239" t="s">
        <v>1789</v>
      </c>
    </row>
    <row r="240" spans="1:10">
      <c r="A240">
        <v>239</v>
      </c>
      <c r="B240" t="s">
        <v>392</v>
      </c>
      <c r="C240" t="s">
        <v>206</v>
      </c>
      <c r="D240" t="s">
        <v>1152</v>
      </c>
      <c r="E240" t="s">
        <v>1153</v>
      </c>
      <c r="F240" t="s">
        <v>622</v>
      </c>
      <c r="G240" t="s">
        <v>409</v>
      </c>
      <c r="J240" t="s">
        <v>1789</v>
      </c>
    </row>
    <row r="241" spans="1:10">
      <c r="A241">
        <v>240</v>
      </c>
      <c r="B241" t="s">
        <v>392</v>
      </c>
      <c r="C241" t="s">
        <v>206</v>
      </c>
      <c r="D241" t="s">
        <v>1154</v>
      </c>
      <c r="E241" t="s">
        <v>1155</v>
      </c>
      <c r="F241" t="s">
        <v>1156</v>
      </c>
      <c r="G241" t="s">
        <v>514</v>
      </c>
      <c r="J241" t="s">
        <v>1789</v>
      </c>
    </row>
    <row r="242" spans="1:10">
      <c r="A242">
        <v>241</v>
      </c>
      <c r="B242" t="s">
        <v>392</v>
      </c>
      <c r="C242" t="s">
        <v>206</v>
      </c>
      <c r="D242" t="s">
        <v>1157</v>
      </c>
      <c r="E242" t="s">
        <v>1158</v>
      </c>
      <c r="F242" t="s">
        <v>1159</v>
      </c>
      <c r="G242" t="s">
        <v>603</v>
      </c>
      <c r="J242" t="s">
        <v>1789</v>
      </c>
    </row>
    <row r="243" spans="1:10">
      <c r="A243">
        <v>242</v>
      </c>
      <c r="B243" t="s">
        <v>392</v>
      </c>
      <c r="C243" t="s">
        <v>206</v>
      </c>
      <c r="D243" t="s">
        <v>1160</v>
      </c>
      <c r="E243" t="s">
        <v>1161</v>
      </c>
      <c r="F243" t="s">
        <v>1162</v>
      </c>
      <c r="G243" t="s">
        <v>423</v>
      </c>
      <c r="J243" t="s">
        <v>1789</v>
      </c>
    </row>
    <row r="244" spans="1:10">
      <c r="A244">
        <v>243</v>
      </c>
      <c r="B244" t="s">
        <v>392</v>
      </c>
      <c r="C244" t="s">
        <v>206</v>
      </c>
      <c r="D244" t="s">
        <v>1163</v>
      </c>
      <c r="E244" t="s">
        <v>1164</v>
      </c>
      <c r="F244" t="s">
        <v>1165</v>
      </c>
      <c r="G244" t="s">
        <v>423</v>
      </c>
      <c r="J244" t="s">
        <v>1789</v>
      </c>
    </row>
    <row r="245" spans="1:10">
      <c r="A245">
        <v>244</v>
      </c>
      <c r="B245" t="s">
        <v>392</v>
      </c>
      <c r="C245" t="s">
        <v>206</v>
      </c>
      <c r="D245" t="s">
        <v>1166</v>
      </c>
      <c r="E245" t="s">
        <v>1167</v>
      </c>
      <c r="F245" t="s">
        <v>1168</v>
      </c>
      <c r="G245" t="s">
        <v>444</v>
      </c>
      <c r="J245" t="s">
        <v>1789</v>
      </c>
    </row>
    <row r="246" spans="1:10">
      <c r="A246">
        <v>245</v>
      </c>
      <c r="B246" t="s">
        <v>392</v>
      </c>
      <c r="C246" t="s">
        <v>206</v>
      </c>
      <c r="D246" t="s">
        <v>2400</v>
      </c>
      <c r="E246" t="s">
        <v>1170</v>
      </c>
      <c r="F246" t="s">
        <v>2401</v>
      </c>
      <c r="G246" t="s">
        <v>514</v>
      </c>
      <c r="J246" t="s">
        <v>1789</v>
      </c>
    </row>
    <row r="247" spans="1:10">
      <c r="A247">
        <v>246</v>
      </c>
      <c r="B247" t="s">
        <v>392</v>
      </c>
      <c r="C247" t="s">
        <v>206</v>
      </c>
      <c r="D247" t="s">
        <v>1169</v>
      </c>
      <c r="E247" t="s">
        <v>1170</v>
      </c>
      <c r="F247" t="s">
        <v>1171</v>
      </c>
      <c r="G247" t="s">
        <v>528</v>
      </c>
      <c r="H247" t="s">
        <v>1172</v>
      </c>
      <c r="J247" t="s">
        <v>1789</v>
      </c>
    </row>
    <row r="248" spans="1:10">
      <c r="A248">
        <v>247</v>
      </c>
      <c r="B248" t="s">
        <v>392</v>
      </c>
      <c r="C248" t="s">
        <v>206</v>
      </c>
      <c r="D248" t="s">
        <v>1173</v>
      </c>
      <c r="E248" t="s">
        <v>1174</v>
      </c>
      <c r="F248" t="s">
        <v>1175</v>
      </c>
      <c r="G248" t="s">
        <v>490</v>
      </c>
      <c r="J248" t="s">
        <v>1789</v>
      </c>
    </row>
    <row r="249" spans="1:10">
      <c r="A249">
        <v>248</v>
      </c>
      <c r="B249" t="s">
        <v>392</v>
      </c>
      <c r="C249" t="s">
        <v>206</v>
      </c>
      <c r="D249" t="s">
        <v>1176</v>
      </c>
      <c r="E249" t="s">
        <v>1177</v>
      </c>
      <c r="F249" t="s">
        <v>1178</v>
      </c>
      <c r="G249" t="s">
        <v>423</v>
      </c>
      <c r="J249" t="s">
        <v>1789</v>
      </c>
    </row>
    <row r="250" spans="1:10">
      <c r="A250">
        <v>249</v>
      </c>
      <c r="B250" t="s">
        <v>392</v>
      </c>
      <c r="C250" t="s">
        <v>206</v>
      </c>
      <c r="D250" t="s">
        <v>1179</v>
      </c>
      <c r="E250" t="s">
        <v>1180</v>
      </c>
      <c r="F250" t="s">
        <v>1181</v>
      </c>
      <c r="G250" t="s">
        <v>423</v>
      </c>
      <c r="J250" t="s">
        <v>1789</v>
      </c>
    </row>
    <row r="251" spans="1:10">
      <c r="A251">
        <v>250</v>
      </c>
      <c r="B251" t="s">
        <v>392</v>
      </c>
      <c r="C251" t="s">
        <v>206</v>
      </c>
      <c r="D251" t="s">
        <v>1182</v>
      </c>
      <c r="E251" t="s">
        <v>1183</v>
      </c>
      <c r="F251" t="s">
        <v>1184</v>
      </c>
      <c r="G251" t="s">
        <v>423</v>
      </c>
      <c r="J251" t="s">
        <v>1789</v>
      </c>
    </row>
    <row r="252" spans="1:10">
      <c r="A252">
        <v>251</v>
      </c>
      <c r="B252" t="s">
        <v>392</v>
      </c>
      <c r="C252" t="s">
        <v>206</v>
      </c>
      <c r="D252" t="s">
        <v>1185</v>
      </c>
      <c r="E252" t="s">
        <v>1186</v>
      </c>
      <c r="F252" t="s">
        <v>1187</v>
      </c>
      <c r="G252" t="s">
        <v>656</v>
      </c>
      <c r="J252" t="s">
        <v>1789</v>
      </c>
    </row>
    <row r="253" spans="1:10">
      <c r="A253">
        <v>252</v>
      </c>
      <c r="B253" t="s">
        <v>392</v>
      </c>
      <c r="C253" t="s">
        <v>206</v>
      </c>
      <c r="D253" t="s">
        <v>1188</v>
      </c>
      <c r="E253" t="s">
        <v>1186</v>
      </c>
      <c r="F253" t="s">
        <v>1189</v>
      </c>
      <c r="G253" t="s">
        <v>676</v>
      </c>
      <c r="J253" t="s">
        <v>1789</v>
      </c>
    </row>
    <row r="254" spans="1:10">
      <c r="A254">
        <v>253</v>
      </c>
      <c r="B254" t="s">
        <v>392</v>
      </c>
      <c r="C254" t="s">
        <v>206</v>
      </c>
      <c r="D254" t="s">
        <v>1190</v>
      </c>
      <c r="E254" t="s">
        <v>1191</v>
      </c>
      <c r="F254" t="s">
        <v>1192</v>
      </c>
      <c r="G254" t="s">
        <v>1193</v>
      </c>
      <c r="J254" t="s">
        <v>1789</v>
      </c>
    </row>
    <row r="255" spans="1:10">
      <c r="A255">
        <v>254</v>
      </c>
      <c r="B255" t="s">
        <v>392</v>
      </c>
      <c r="C255" t="s">
        <v>206</v>
      </c>
      <c r="D255" t="s">
        <v>1194</v>
      </c>
      <c r="E255" t="s">
        <v>1195</v>
      </c>
      <c r="F255" t="s">
        <v>1196</v>
      </c>
      <c r="G255" t="s">
        <v>400</v>
      </c>
      <c r="J255" t="s">
        <v>1789</v>
      </c>
    </row>
    <row r="256" spans="1:10">
      <c r="A256">
        <v>255</v>
      </c>
      <c r="B256" t="s">
        <v>392</v>
      </c>
      <c r="C256" t="s">
        <v>206</v>
      </c>
      <c r="D256" t="s">
        <v>1197</v>
      </c>
      <c r="E256" t="s">
        <v>1198</v>
      </c>
      <c r="F256" t="s">
        <v>1199</v>
      </c>
      <c r="G256" t="s">
        <v>427</v>
      </c>
      <c r="J256" t="s">
        <v>1789</v>
      </c>
    </row>
    <row r="257" spans="1:10">
      <c r="A257">
        <v>256</v>
      </c>
      <c r="B257" t="s">
        <v>392</v>
      </c>
      <c r="C257" t="s">
        <v>206</v>
      </c>
      <c r="D257" t="s">
        <v>1200</v>
      </c>
      <c r="E257" t="s">
        <v>1201</v>
      </c>
      <c r="F257" t="s">
        <v>1202</v>
      </c>
      <c r="G257" t="s">
        <v>444</v>
      </c>
      <c r="J257" t="s">
        <v>1789</v>
      </c>
    </row>
    <row r="258" spans="1:10">
      <c r="A258">
        <v>257</v>
      </c>
      <c r="B258" t="s">
        <v>392</v>
      </c>
      <c r="C258" t="s">
        <v>206</v>
      </c>
      <c r="D258" t="s">
        <v>1203</v>
      </c>
      <c r="E258" t="s">
        <v>1204</v>
      </c>
      <c r="F258" t="s">
        <v>1205</v>
      </c>
      <c r="G258" t="s">
        <v>750</v>
      </c>
      <c r="J258" t="s">
        <v>1789</v>
      </c>
    </row>
    <row r="259" spans="1:10">
      <c r="A259">
        <v>258</v>
      </c>
      <c r="B259" t="s">
        <v>392</v>
      </c>
      <c r="C259" t="s">
        <v>206</v>
      </c>
      <c r="D259" t="s">
        <v>1206</v>
      </c>
      <c r="E259" t="s">
        <v>1207</v>
      </c>
      <c r="F259" t="s">
        <v>1208</v>
      </c>
      <c r="G259" t="s">
        <v>400</v>
      </c>
      <c r="H259" t="s">
        <v>1209</v>
      </c>
      <c r="J259" t="s">
        <v>1789</v>
      </c>
    </row>
    <row r="260" spans="1:10">
      <c r="A260">
        <v>259</v>
      </c>
      <c r="B260" t="s">
        <v>392</v>
      </c>
      <c r="C260" t="s">
        <v>206</v>
      </c>
      <c r="D260" t="s">
        <v>1210</v>
      </c>
      <c r="E260" t="s">
        <v>1211</v>
      </c>
      <c r="F260" t="s">
        <v>1212</v>
      </c>
      <c r="G260" t="s">
        <v>663</v>
      </c>
      <c r="J260" t="s">
        <v>1789</v>
      </c>
    </row>
    <row r="261" spans="1:10">
      <c r="A261">
        <v>260</v>
      </c>
      <c r="B261" t="s">
        <v>392</v>
      </c>
      <c r="C261" t="s">
        <v>206</v>
      </c>
      <c r="D261" t="s">
        <v>1213</v>
      </c>
      <c r="E261" t="s">
        <v>1211</v>
      </c>
      <c r="F261" t="s">
        <v>1214</v>
      </c>
      <c r="G261" t="s">
        <v>736</v>
      </c>
      <c r="J261" t="s">
        <v>1789</v>
      </c>
    </row>
    <row r="262" spans="1:10">
      <c r="A262">
        <v>261</v>
      </c>
      <c r="B262" t="s">
        <v>392</v>
      </c>
      <c r="C262" t="s">
        <v>206</v>
      </c>
      <c r="D262" t="s">
        <v>1215</v>
      </c>
      <c r="E262" t="s">
        <v>1216</v>
      </c>
      <c r="F262" t="s">
        <v>1217</v>
      </c>
      <c r="G262" t="s">
        <v>404</v>
      </c>
      <c r="J262" t="s">
        <v>1789</v>
      </c>
    </row>
    <row r="263" spans="1:10">
      <c r="A263">
        <v>262</v>
      </c>
      <c r="B263" t="s">
        <v>392</v>
      </c>
      <c r="C263" t="s">
        <v>206</v>
      </c>
      <c r="D263" t="s">
        <v>1218</v>
      </c>
      <c r="E263" t="s">
        <v>1219</v>
      </c>
      <c r="F263" t="s">
        <v>1220</v>
      </c>
      <c r="G263" t="s">
        <v>648</v>
      </c>
      <c r="J263" t="s">
        <v>1789</v>
      </c>
    </row>
    <row r="264" spans="1:10">
      <c r="A264">
        <v>263</v>
      </c>
      <c r="B264" t="s">
        <v>392</v>
      </c>
      <c r="C264" t="s">
        <v>206</v>
      </c>
      <c r="D264" t="s">
        <v>1221</v>
      </c>
      <c r="E264" t="s">
        <v>1222</v>
      </c>
      <c r="F264" t="s">
        <v>1223</v>
      </c>
      <c r="G264" t="s">
        <v>419</v>
      </c>
      <c r="J264" t="s">
        <v>1789</v>
      </c>
    </row>
    <row r="265" spans="1:10">
      <c r="A265">
        <v>264</v>
      </c>
      <c r="B265" t="s">
        <v>392</v>
      </c>
      <c r="C265" t="s">
        <v>206</v>
      </c>
      <c r="D265" t="s">
        <v>1224</v>
      </c>
      <c r="E265" t="s">
        <v>1225</v>
      </c>
      <c r="F265" t="s">
        <v>1226</v>
      </c>
      <c r="G265" t="s">
        <v>676</v>
      </c>
      <c r="J265" t="s">
        <v>1789</v>
      </c>
    </row>
    <row r="266" spans="1:10">
      <c r="A266">
        <v>265</v>
      </c>
      <c r="B266" t="s">
        <v>392</v>
      </c>
      <c r="C266" t="s">
        <v>206</v>
      </c>
      <c r="D266" t="s">
        <v>1227</v>
      </c>
      <c r="E266" t="s">
        <v>1228</v>
      </c>
      <c r="F266" t="s">
        <v>1229</v>
      </c>
      <c r="G266" t="s">
        <v>1230</v>
      </c>
      <c r="J266" t="s">
        <v>1789</v>
      </c>
    </row>
    <row r="267" spans="1:10">
      <c r="A267">
        <v>266</v>
      </c>
      <c r="B267" t="s">
        <v>392</v>
      </c>
      <c r="C267" t="s">
        <v>206</v>
      </c>
      <c r="D267" t="s">
        <v>1231</v>
      </c>
      <c r="E267" t="s">
        <v>1232</v>
      </c>
      <c r="F267" t="s">
        <v>1233</v>
      </c>
      <c r="G267" t="s">
        <v>603</v>
      </c>
      <c r="J267" t="s">
        <v>1789</v>
      </c>
    </row>
    <row r="268" spans="1:10">
      <c r="A268">
        <v>267</v>
      </c>
      <c r="B268" t="s">
        <v>392</v>
      </c>
      <c r="C268" t="s">
        <v>206</v>
      </c>
      <c r="D268" t="s">
        <v>1234</v>
      </c>
      <c r="E268" t="s">
        <v>1235</v>
      </c>
      <c r="F268" t="s">
        <v>1236</v>
      </c>
      <c r="G268" t="s">
        <v>463</v>
      </c>
      <c r="J268" t="s">
        <v>1789</v>
      </c>
    </row>
    <row r="269" spans="1:10">
      <c r="A269">
        <v>268</v>
      </c>
      <c r="B269" t="s">
        <v>392</v>
      </c>
      <c r="C269" t="s">
        <v>206</v>
      </c>
      <c r="D269" t="s">
        <v>1237</v>
      </c>
      <c r="E269" t="s">
        <v>1238</v>
      </c>
      <c r="F269" t="s">
        <v>1239</v>
      </c>
      <c r="G269" t="s">
        <v>850</v>
      </c>
      <c r="J269" t="s">
        <v>1789</v>
      </c>
    </row>
    <row r="270" spans="1:10">
      <c r="A270">
        <v>269</v>
      </c>
      <c r="B270" t="s">
        <v>392</v>
      </c>
      <c r="C270" t="s">
        <v>206</v>
      </c>
      <c r="D270" t="s">
        <v>1240</v>
      </c>
      <c r="E270" t="s">
        <v>1241</v>
      </c>
      <c r="F270" t="s">
        <v>1242</v>
      </c>
      <c r="G270" t="s">
        <v>419</v>
      </c>
      <c r="J270" t="s">
        <v>1789</v>
      </c>
    </row>
    <row r="271" spans="1:10">
      <c r="A271">
        <v>270</v>
      </c>
      <c r="B271" t="s">
        <v>392</v>
      </c>
      <c r="C271" t="s">
        <v>206</v>
      </c>
      <c r="D271" t="s">
        <v>1243</v>
      </c>
      <c r="E271" t="s">
        <v>1244</v>
      </c>
      <c r="F271" t="s">
        <v>1245</v>
      </c>
      <c r="G271" t="s">
        <v>419</v>
      </c>
      <c r="J271" t="s">
        <v>1789</v>
      </c>
    </row>
    <row r="272" spans="1:10">
      <c r="A272">
        <v>271</v>
      </c>
      <c r="B272" t="s">
        <v>392</v>
      </c>
      <c r="C272" t="s">
        <v>206</v>
      </c>
      <c r="D272" t="s">
        <v>1246</v>
      </c>
      <c r="E272" t="s">
        <v>1247</v>
      </c>
      <c r="F272" t="s">
        <v>1248</v>
      </c>
      <c r="G272" t="s">
        <v>603</v>
      </c>
      <c r="J272" t="s">
        <v>1789</v>
      </c>
    </row>
    <row r="273" spans="1:10">
      <c r="A273">
        <v>272</v>
      </c>
      <c r="B273" t="s">
        <v>392</v>
      </c>
      <c r="C273" t="s">
        <v>206</v>
      </c>
      <c r="D273" t="s">
        <v>1249</v>
      </c>
      <c r="E273" t="s">
        <v>1250</v>
      </c>
      <c r="F273" t="s">
        <v>1251</v>
      </c>
      <c r="G273" t="s">
        <v>459</v>
      </c>
      <c r="J273" t="s">
        <v>1789</v>
      </c>
    </row>
    <row r="274" spans="1:10">
      <c r="A274">
        <v>273</v>
      </c>
      <c r="B274" t="s">
        <v>392</v>
      </c>
      <c r="C274" t="s">
        <v>206</v>
      </c>
      <c r="D274" t="s">
        <v>1252</v>
      </c>
      <c r="E274" t="s">
        <v>1253</v>
      </c>
      <c r="F274" t="s">
        <v>1254</v>
      </c>
      <c r="G274" t="s">
        <v>473</v>
      </c>
      <c r="J274" t="s">
        <v>1789</v>
      </c>
    </row>
    <row r="275" spans="1:10">
      <c r="A275">
        <v>274</v>
      </c>
      <c r="B275" t="s">
        <v>392</v>
      </c>
      <c r="C275" t="s">
        <v>206</v>
      </c>
      <c r="D275" t="s">
        <v>1255</v>
      </c>
      <c r="E275" t="s">
        <v>1256</v>
      </c>
      <c r="F275" t="s">
        <v>1257</v>
      </c>
      <c r="G275" t="s">
        <v>579</v>
      </c>
      <c r="J275" t="s">
        <v>1789</v>
      </c>
    </row>
    <row r="276" spans="1:10">
      <c r="A276">
        <v>275</v>
      </c>
      <c r="B276" t="s">
        <v>392</v>
      </c>
      <c r="C276" t="s">
        <v>206</v>
      </c>
      <c r="D276" t="s">
        <v>1258</v>
      </c>
      <c r="E276" t="s">
        <v>1259</v>
      </c>
      <c r="F276" t="s">
        <v>1260</v>
      </c>
      <c r="G276" t="s">
        <v>579</v>
      </c>
      <c r="J276" t="s">
        <v>1789</v>
      </c>
    </row>
    <row r="277" spans="1:10">
      <c r="A277">
        <v>276</v>
      </c>
      <c r="B277" t="s">
        <v>392</v>
      </c>
      <c r="C277" t="s">
        <v>206</v>
      </c>
      <c r="D277" t="s">
        <v>1261</v>
      </c>
      <c r="E277" t="s">
        <v>1262</v>
      </c>
      <c r="F277" t="s">
        <v>1263</v>
      </c>
      <c r="G277" t="s">
        <v>676</v>
      </c>
      <c r="H277" t="s">
        <v>1264</v>
      </c>
      <c r="J277" t="s">
        <v>1789</v>
      </c>
    </row>
    <row r="278" spans="1:10">
      <c r="A278">
        <v>277</v>
      </c>
      <c r="B278" t="s">
        <v>392</v>
      </c>
      <c r="C278" t="s">
        <v>206</v>
      </c>
      <c r="D278" t="s">
        <v>1265</v>
      </c>
      <c r="E278" t="s">
        <v>1266</v>
      </c>
      <c r="F278" t="s">
        <v>1267</v>
      </c>
      <c r="G278" t="s">
        <v>404</v>
      </c>
      <c r="J278" t="s">
        <v>1789</v>
      </c>
    </row>
    <row r="279" spans="1:10">
      <c r="A279">
        <v>278</v>
      </c>
      <c r="B279" t="s">
        <v>392</v>
      </c>
      <c r="C279" t="s">
        <v>206</v>
      </c>
      <c r="D279" t="s">
        <v>1268</v>
      </c>
      <c r="E279" t="s">
        <v>1269</v>
      </c>
      <c r="F279" t="s">
        <v>1270</v>
      </c>
      <c r="G279" t="s">
        <v>603</v>
      </c>
      <c r="J279" t="s">
        <v>1789</v>
      </c>
    </row>
    <row r="280" spans="1:10">
      <c r="A280">
        <v>279</v>
      </c>
      <c r="B280" t="s">
        <v>392</v>
      </c>
      <c r="C280" t="s">
        <v>206</v>
      </c>
      <c r="D280" t="s">
        <v>1271</v>
      </c>
      <c r="E280" t="s">
        <v>1272</v>
      </c>
      <c r="F280" t="s">
        <v>1273</v>
      </c>
      <c r="G280" t="s">
        <v>423</v>
      </c>
      <c r="H280" t="s">
        <v>1274</v>
      </c>
      <c r="J280" t="s">
        <v>1789</v>
      </c>
    </row>
    <row r="281" spans="1:10">
      <c r="A281">
        <v>280</v>
      </c>
      <c r="B281" t="s">
        <v>392</v>
      </c>
      <c r="C281" t="s">
        <v>206</v>
      </c>
      <c r="D281" t="s">
        <v>1275</v>
      </c>
      <c r="E281" t="s">
        <v>1276</v>
      </c>
      <c r="F281" t="s">
        <v>1277</v>
      </c>
      <c r="G281" t="s">
        <v>423</v>
      </c>
      <c r="J281" t="s">
        <v>1789</v>
      </c>
    </row>
    <row r="282" spans="1:10">
      <c r="A282">
        <v>281</v>
      </c>
      <c r="B282" t="s">
        <v>392</v>
      </c>
      <c r="C282" t="s">
        <v>206</v>
      </c>
      <c r="D282" t="s">
        <v>1278</v>
      </c>
      <c r="E282" t="s">
        <v>1279</v>
      </c>
      <c r="F282" t="s">
        <v>1280</v>
      </c>
      <c r="G282" t="s">
        <v>1080</v>
      </c>
      <c r="J282" t="s">
        <v>1789</v>
      </c>
    </row>
    <row r="283" spans="1:10">
      <c r="A283">
        <v>282</v>
      </c>
      <c r="B283" t="s">
        <v>392</v>
      </c>
      <c r="C283" t="s">
        <v>206</v>
      </c>
      <c r="D283" t="s">
        <v>1281</v>
      </c>
      <c r="E283" t="s">
        <v>1282</v>
      </c>
      <c r="F283" t="s">
        <v>1283</v>
      </c>
      <c r="G283" t="s">
        <v>528</v>
      </c>
      <c r="J283" t="s">
        <v>1789</v>
      </c>
    </row>
    <row r="284" spans="1:10">
      <c r="A284">
        <v>283</v>
      </c>
      <c r="B284" t="s">
        <v>392</v>
      </c>
      <c r="C284" t="s">
        <v>206</v>
      </c>
      <c r="D284" t="s">
        <v>1286</v>
      </c>
      <c r="E284" t="s">
        <v>1287</v>
      </c>
      <c r="F284" t="s">
        <v>1288</v>
      </c>
      <c r="G284" t="s">
        <v>419</v>
      </c>
      <c r="J284" t="s">
        <v>1789</v>
      </c>
    </row>
    <row r="285" spans="1:10">
      <c r="A285">
        <v>284</v>
      </c>
      <c r="B285" t="s">
        <v>392</v>
      </c>
      <c r="C285" t="s">
        <v>206</v>
      </c>
      <c r="D285" t="s">
        <v>1289</v>
      </c>
      <c r="E285" t="s">
        <v>1290</v>
      </c>
      <c r="F285" t="s">
        <v>1291</v>
      </c>
      <c r="G285" t="s">
        <v>528</v>
      </c>
      <c r="J285" t="s">
        <v>1789</v>
      </c>
    </row>
    <row r="286" spans="1:10">
      <c r="A286">
        <v>285</v>
      </c>
      <c r="B286" t="s">
        <v>392</v>
      </c>
      <c r="C286" t="s">
        <v>206</v>
      </c>
      <c r="D286" t="s">
        <v>1292</v>
      </c>
      <c r="E286" t="s">
        <v>1293</v>
      </c>
      <c r="F286" t="s">
        <v>1294</v>
      </c>
      <c r="G286" t="s">
        <v>676</v>
      </c>
      <c r="J286" t="s">
        <v>1789</v>
      </c>
    </row>
    <row r="287" spans="1:10">
      <c r="A287">
        <v>286</v>
      </c>
      <c r="B287" t="s">
        <v>392</v>
      </c>
      <c r="C287" t="s">
        <v>206</v>
      </c>
      <c r="D287" t="s">
        <v>1295</v>
      </c>
      <c r="E287" t="s">
        <v>1296</v>
      </c>
      <c r="F287" t="s">
        <v>1297</v>
      </c>
      <c r="G287" t="s">
        <v>676</v>
      </c>
      <c r="J287" t="s">
        <v>1789</v>
      </c>
    </row>
    <row r="288" spans="1:10">
      <c r="A288">
        <v>287</v>
      </c>
      <c r="B288" t="s">
        <v>392</v>
      </c>
      <c r="C288" t="s">
        <v>206</v>
      </c>
      <c r="D288" t="s">
        <v>1298</v>
      </c>
      <c r="E288" t="s">
        <v>1299</v>
      </c>
      <c r="F288" t="s">
        <v>1300</v>
      </c>
      <c r="G288" t="s">
        <v>528</v>
      </c>
      <c r="H288" t="s">
        <v>1301</v>
      </c>
      <c r="J288" t="s">
        <v>1789</v>
      </c>
    </row>
    <row r="289" spans="1:10">
      <c r="A289">
        <v>288</v>
      </c>
      <c r="B289" t="s">
        <v>392</v>
      </c>
      <c r="C289" t="s">
        <v>206</v>
      </c>
      <c r="D289" t="s">
        <v>1302</v>
      </c>
      <c r="E289" t="s">
        <v>1303</v>
      </c>
      <c r="F289" t="s">
        <v>1304</v>
      </c>
      <c r="G289" t="s">
        <v>434</v>
      </c>
      <c r="J289" t="s">
        <v>1789</v>
      </c>
    </row>
    <row r="290" spans="1:10">
      <c r="A290">
        <v>289</v>
      </c>
      <c r="B290" t="s">
        <v>392</v>
      </c>
      <c r="C290" t="s">
        <v>206</v>
      </c>
      <c r="D290" t="s">
        <v>1305</v>
      </c>
      <c r="E290" t="s">
        <v>1306</v>
      </c>
      <c r="F290" t="s">
        <v>1307</v>
      </c>
      <c r="G290" t="s">
        <v>459</v>
      </c>
      <c r="J290" t="s">
        <v>1789</v>
      </c>
    </row>
    <row r="291" spans="1:10">
      <c r="A291">
        <v>290</v>
      </c>
      <c r="B291" t="s">
        <v>392</v>
      </c>
      <c r="C291" t="s">
        <v>206</v>
      </c>
      <c r="D291" t="s">
        <v>1308</v>
      </c>
      <c r="E291" t="s">
        <v>1309</v>
      </c>
      <c r="F291" t="s">
        <v>1310</v>
      </c>
      <c r="G291" t="s">
        <v>951</v>
      </c>
      <c r="J291" t="s">
        <v>1789</v>
      </c>
    </row>
    <row r="292" spans="1:10">
      <c r="A292">
        <v>291</v>
      </c>
      <c r="B292" t="s">
        <v>392</v>
      </c>
      <c r="C292" t="s">
        <v>206</v>
      </c>
      <c r="D292" t="s">
        <v>1311</v>
      </c>
      <c r="E292" t="s">
        <v>1312</v>
      </c>
      <c r="F292" t="s">
        <v>1313</v>
      </c>
      <c r="G292" t="s">
        <v>419</v>
      </c>
      <c r="J292" t="s">
        <v>1789</v>
      </c>
    </row>
    <row r="293" spans="1:10">
      <c r="A293">
        <v>292</v>
      </c>
      <c r="B293" t="s">
        <v>392</v>
      </c>
      <c r="C293" t="s">
        <v>206</v>
      </c>
      <c r="D293" t="s">
        <v>1314</v>
      </c>
      <c r="E293" t="s">
        <v>1315</v>
      </c>
      <c r="F293" t="s">
        <v>1316</v>
      </c>
      <c r="G293" t="s">
        <v>888</v>
      </c>
      <c r="J293" t="s">
        <v>1789</v>
      </c>
    </row>
    <row r="294" spans="1:10">
      <c r="A294">
        <v>293</v>
      </c>
      <c r="B294" t="s">
        <v>392</v>
      </c>
      <c r="C294" t="s">
        <v>206</v>
      </c>
      <c r="D294" t="s">
        <v>1317</v>
      </c>
      <c r="E294" t="s">
        <v>1318</v>
      </c>
      <c r="F294" t="s">
        <v>1319</v>
      </c>
      <c r="G294" t="s">
        <v>888</v>
      </c>
      <c r="H294" t="s">
        <v>1320</v>
      </c>
      <c r="J294" t="s">
        <v>1789</v>
      </c>
    </row>
    <row r="295" spans="1:10">
      <c r="A295">
        <v>294</v>
      </c>
      <c r="B295" t="s">
        <v>392</v>
      </c>
      <c r="C295" t="s">
        <v>206</v>
      </c>
      <c r="D295" t="s">
        <v>1321</v>
      </c>
      <c r="E295" t="s">
        <v>1322</v>
      </c>
      <c r="F295" t="s">
        <v>1323</v>
      </c>
      <c r="G295" t="s">
        <v>627</v>
      </c>
      <c r="H295" t="s">
        <v>1324</v>
      </c>
      <c r="J295" t="s">
        <v>1789</v>
      </c>
    </row>
    <row r="296" spans="1:10">
      <c r="A296">
        <v>295</v>
      </c>
      <c r="B296" t="s">
        <v>392</v>
      </c>
      <c r="C296" t="s">
        <v>206</v>
      </c>
      <c r="D296" t="s">
        <v>1325</v>
      </c>
      <c r="E296" t="s">
        <v>1326</v>
      </c>
      <c r="F296" t="s">
        <v>1327</v>
      </c>
      <c r="G296" t="s">
        <v>528</v>
      </c>
      <c r="J296" t="s">
        <v>1789</v>
      </c>
    </row>
    <row r="297" spans="1:10">
      <c r="A297">
        <v>296</v>
      </c>
      <c r="B297" t="s">
        <v>392</v>
      </c>
      <c r="C297" t="s">
        <v>206</v>
      </c>
      <c r="D297" t="s">
        <v>1328</v>
      </c>
      <c r="E297" t="s">
        <v>1329</v>
      </c>
      <c r="F297" t="s">
        <v>1330</v>
      </c>
      <c r="G297" t="s">
        <v>663</v>
      </c>
      <c r="J297" t="s">
        <v>1789</v>
      </c>
    </row>
    <row r="298" spans="1:10">
      <c r="A298">
        <v>297</v>
      </c>
      <c r="B298" t="s">
        <v>392</v>
      </c>
      <c r="C298" t="s">
        <v>206</v>
      </c>
      <c r="D298" t="s">
        <v>1331</v>
      </c>
      <c r="E298" t="s">
        <v>1332</v>
      </c>
      <c r="F298" t="s">
        <v>1333</v>
      </c>
      <c r="G298" t="s">
        <v>824</v>
      </c>
      <c r="J298" t="s">
        <v>1789</v>
      </c>
    </row>
    <row r="299" spans="1:10">
      <c r="A299">
        <v>298</v>
      </c>
      <c r="B299" t="s">
        <v>392</v>
      </c>
      <c r="C299" t="s">
        <v>206</v>
      </c>
      <c r="D299" t="s">
        <v>1334</v>
      </c>
      <c r="E299" t="s">
        <v>1335</v>
      </c>
      <c r="F299" t="s">
        <v>1336</v>
      </c>
      <c r="G299" t="s">
        <v>404</v>
      </c>
      <c r="J299" t="s">
        <v>1789</v>
      </c>
    </row>
    <row r="300" spans="1:10">
      <c r="A300">
        <v>299</v>
      </c>
      <c r="B300" t="s">
        <v>392</v>
      </c>
      <c r="C300" t="s">
        <v>206</v>
      </c>
      <c r="D300" t="s">
        <v>1337</v>
      </c>
      <c r="E300" t="s">
        <v>1338</v>
      </c>
      <c r="F300" t="s">
        <v>1339</v>
      </c>
      <c r="G300" t="s">
        <v>1340</v>
      </c>
      <c r="J300" t="s">
        <v>1789</v>
      </c>
    </row>
    <row r="301" spans="1:10">
      <c r="A301">
        <v>300</v>
      </c>
      <c r="B301" t="s">
        <v>392</v>
      </c>
      <c r="C301" t="s">
        <v>206</v>
      </c>
      <c r="D301" t="s">
        <v>1341</v>
      </c>
      <c r="E301" t="s">
        <v>1342</v>
      </c>
      <c r="F301" t="s">
        <v>1343</v>
      </c>
      <c r="G301" t="s">
        <v>400</v>
      </c>
      <c r="J301" t="s">
        <v>1789</v>
      </c>
    </row>
    <row r="302" spans="1:10">
      <c r="A302">
        <v>301</v>
      </c>
      <c r="B302" t="s">
        <v>392</v>
      </c>
      <c r="C302" t="s">
        <v>206</v>
      </c>
      <c r="D302" t="s">
        <v>1344</v>
      </c>
      <c r="E302" t="s">
        <v>1345</v>
      </c>
      <c r="F302" t="s">
        <v>1346</v>
      </c>
      <c r="G302" t="s">
        <v>944</v>
      </c>
      <c r="H302" t="s">
        <v>1347</v>
      </c>
      <c r="J302" t="s">
        <v>1789</v>
      </c>
    </row>
    <row r="303" spans="1:10">
      <c r="A303">
        <v>302</v>
      </c>
      <c r="B303" t="s">
        <v>392</v>
      </c>
      <c r="C303" t="s">
        <v>206</v>
      </c>
      <c r="D303" t="s">
        <v>1348</v>
      </c>
      <c r="E303" t="s">
        <v>1349</v>
      </c>
      <c r="F303" t="s">
        <v>1350</v>
      </c>
      <c r="G303" t="s">
        <v>676</v>
      </c>
      <c r="H303" t="s">
        <v>1351</v>
      </c>
      <c r="J303" t="s">
        <v>1789</v>
      </c>
    </row>
    <row r="304" spans="1:10">
      <c r="A304">
        <v>303</v>
      </c>
      <c r="B304" t="s">
        <v>392</v>
      </c>
      <c r="C304" t="s">
        <v>206</v>
      </c>
      <c r="D304" t="s">
        <v>1352</v>
      </c>
      <c r="E304" t="s">
        <v>1353</v>
      </c>
      <c r="F304" t="s">
        <v>1354</v>
      </c>
      <c r="G304" t="s">
        <v>528</v>
      </c>
      <c r="H304" t="s">
        <v>1355</v>
      </c>
      <c r="J304" t="s">
        <v>1789</v>
      </c>
    </row>
    <row r="305" spans="1:10">
      <c r="A305">
        <v>304</v>
      </c>
      <c r="B305" t="s">
        <v>392</v>
      </c>
      <c r="C305" t="s">
        <v>206</v>
      </c>
      <c r="D305" t="s">
        <v>1356</v>
      </c>
      <c r="E305" t="s">
        <v>1357</v>
      </c>
      <c r="F305" t="s">
        <v>1358</v>
      </c>
      <c r="G305" t="s">
        <v>419</v>
      </c>
      <c r="J305" t="s">
        <v>1789</v>
      </c>
    </row>
    <row r="306" spans="1:10">
      <c r="A306">
        <v>305</v>
      </c>
      <c r="B306" t="s">
        <v>392</v>
      </c>
      <c r="C306" t="s">
        <v>206</v>
      </c>
      <c r="D306" t="s">
        <v>1359</v>
      </c>
      <c r="E306" t="s">
        <v>1360</v>
      </c>
      <c r="F306" t="s">
        <v>1361</v>
      </c>
      <c r="G306" t="s">
        <v>676</v>
      </c>
      <c r="H306" t="s">
        <v>1362</v>
      </c>
      <c r="J306" t="s">
        <v>1789</v>
      </c>
    </row>
    <row r="307" spans="1:10">
      <c r="A307">
        <v>306</v>
      </c>
      <c r="B307" t="s">
        <v>392</v>
      </c>
      <c r="C307" t="s">
        <v>206</v>
      </c>
      <c r="D307" t="s">
        <v>1363</v>
      </c>
      <c r="E307" t="s">
        <v>1364</v>
      </c>
      <c r="F307" t="s">
        <v>1365</v>
      </c>
      <c r="G307" t="s">
        <v>518</v>
      </c>
      <c r="H307" t="s">
        <v>1366</v>
      </c>
      <c r="J307" t="s">
        <v>1789</v>
      </c>
    </row>
    <row r="308" spans="1:10">
      <c r="A308">
        <v>307</v>
      </c>
      <c r="B308" t="s">
        <v>392</v>
      </c>
      <c r="C308" t="s">
        <v>206</v>
      </c>
      <c r="D308" t="s">
        <v>1367</v>
      </c>
      <c r="E308" t="s">
        <v>1368</v>
      </c>
      <c r="F308" t="s">
        <v>1369</v>
      </c>
      <c r="G308" t="s">
        <v>400</v>
      </c>
      <c r="J308" t="s">
        <v>1789</v>
      </c>
    </row>
    <row r="309" spans="1:10">
      <c r="A309">
        <v>308</v>
      </c>
      <c r="B309" t="s">
        <v>392</v>
      </c>
      <c r="C309" t="s">
        <v>206</v>
      </c>
      <c r="D309" t="s">
        <v>1370</v>
      </c>
      <c r="E309" t="s">
        <v>1371</v>
      </c>
      <c r="F309" t="s">
        <v>1372</v>
      </c>
      <c r="G309" t="s">
        <v>419</v>
      </c>
      <c r="J309" t="s">
        <v>1789</v>
      </c>
    </row>
    <row r="310" spans="1:10">
      <c r="A310">
        <v>309</v>
      </c>
      <c r="B310" t="s">
        <v>392</v>
      </c>
      <c r="C310" t="s">
        <v>206</v>
      </c>
      <c r="D310" t="s">
        <v>1373</v>
      </c>
      <c r="E310" t="s">
        <v>1374</v>
      </c>
      <c r="F310" t="s">
        <v>1375</v>
      </c>
      <c r="G310" t="s">
        <v>419</v>
      </c>
      <c r="J310" t="s">
        <v>1789</v>
      </c>
    </row>
    <row r="311" spans="1:10">
      <c r="A311">
        <v>310</v>
      </c>
      <c r="B311" t="s">
        <v>392</v>
      </c>
      <c r="C311" t="s">
        <v>206</v>
      </c>
      <c r="D311" t="s">
        <v>1376</v>
      </c>
      <c r="E311" t="s">
        <v>1377</v>
      </c>
      <c r="F311" t="s">
        <v>1378</v>
      </c>
      <c r="G311" t="s">
        <v>579</v>
      </c>
      <c r="J311" t="s">
        <v>1789</v>
      </c>
    </row>
    <row r="312" spans="1:10">
      <c r="A312">
        <v>311</v>
      </c>
      <c r="B312" t="s">
        <v>392</v>
      </c>
      <c r="C312" t="s">
        <v>206</v>
      </c>
      <c r="D312" t="s">
        <v>1379</v>
      </c>
      <c r="E312" t="s">
        <v>1380</v>
      </c>
      <c r="F312" t="s">
        <v>1381</v>
      </c>
      <c r="G312" t="s">
        <v>400</v>
      </c>
      <c r="H312" t="s">
        <v>1382</v>
      </c>
      <c r="J312" t="s">
        <v>1789</v>
      </c>
    </row>
    <row r="313" spans="1:10">
      <c r="A313">
        <v>312</v>
      </c>
      <c r="B313" t="s">
        <v>392</v>
      </c>
      <c r="C313" t="s">
        <v>206</v>
      </c>
      <c r="D313" t="s">
        <v>1383</v>
      </c>
      <c r="E313" t="s">
        <v>1384</v>
      </c>
      <c r="F313" t="s">
        <v>1385</v>
      </c>
      <c r="G313" t="s">
        <v>656</v>
      </c>
      <c r="J313" t="s">
        <v>1789</v>
      </c>
    </row>
    <row r="314" spans="1:10">
      <c r="A314">
        <v>313</v>
      </c>
      <c r="B314" t="s">
        <v>392</v>
      </c>
      <c r="C314" t="s">
        <v>206</v>
      </c>
      <c r="D314" t="s">
        <v>1386</v>
      </c>
      <c r="E314" t="s">
        <v>1387</v>
      </c>
      <c r="F314" t="s">
        <v>1388</v>
      </c>
      <c r="G314" t="s">
        <v>514</v>
      </c>
      <c r="J314" t="s">
        <v>1789</v>
      </c>
    </row>
    <row r="315" spans="1:10">
      <c r="A315">
        <v>314</v>
      </c>
      <c r="B315" t="s">
        <v>392</v>
      </c>
      <c r="C315" t="s">
        <v>206</v>
      </c>
      <c r="D315" t="s">
        <v>1389</v>
      </c>
      <c r="E315" t="s">
        <v>1390</v>
      </c>
      <c r="F315" t="s">
        <v>1391</v>
      </c>
      <c r="G315" t="s">
        <v>419</v>
      </c>
      <c r="J315" t="s">
        <v>1789</v>
      </c>
    </row>
    <row r="316" spans="1:10">
      <c r="A316">
        <v>315</v>
      </c>
      <c r="B316" t="s">
        <v>392</v>
      </c>
      <c r="C316" t="s">
        <v>206</v>
      </c>
      <c r="D316" t="s">
        <v>1392</v>
      </c>
      <c r="E316" t="s">
        <v>1393</v>
      </c>
      <c r="F316" t="s">
        <v>1394</v>
      </c>
      <c r="G316" t="s">
        <v>801</v>
      </c>
      <c r="J316" t="s">
        <v>1789</v>
      </c>
    </row>
    <row r="317" spans="1:10">
      <c r="A317">
        <v>316</v>
      </c>
      <c r="B317" t="s">
        <v>392</v>
      </c>
      <c r="C317" t="s">
        <v>206</v>
      </c>
      <c r="D317" t="s">
        <v>1395</v>
      </c>
      <c r="E317" t="s">
        <v>1396</v>
      </c>
      <c r="F317" t="s">
        <v>1397</v>
      </c>
      <c r="G317" t="s">
        <v>452</v>
      </c>
      <c r="J317" t="s">
        <v>1789</v>
      </c>
    </row>
    <row r="318" spans="1:10">
      <c r="A318">
        <v>317</v>
      </c>
      <c r="B318" t="s">
        <v>392</v>
      </c>
      <c r="C318" t="s">
        <v>206</v>
      </c>
      <c r="D318" t="s">
        <v>1398</v>
      </c>
      <c r="E318" t="s">
        <v>1399</v>
      </c>
      <c r="F318" t="s">
        <v>1400</v>
      </c>
      <c r="G318" t="s">
        <v>801</v>
      </c>
      <c r="H318" t="s">
        <v>1401</v>
      </c>
      <c r="J318" t="s">
        <v>1789</v>
      </c>
    </row>
    <row r="319" spans="1:10">
      <c r="A319">
        <v>318</v>
      </c>
      <c r="B319" t="s">
        <v>392</v>
      </c>
      <c r="C319" t="s">
        <v>206</v>
      </c>
      <c r="D319" t="s">
        <v>1402</v>
      </c>
      <c r="E319" t="s">
        <v>1403</v>
      </c>
      <c r="F319" t="s">
        <v>1404</v>
      </c>
      <c r="G319" t="s">
        <v>444</v>
      </c>
      <c r="J319" t="s">
        <v>1789</v>
      </c>
    </row>
    <row r="320" spans="1:10">
      <c r="A320">
        <v>319</v>
      </c>
      <c r="B320" t="s">
        <v>392</v>
      </c>
      <c r="C320" t="s">
        <v>206</v>
      </c>
      <c r="D320" t="s">
        <v>1405</v>
      </c>
      <c r="E320" t="s">
        <v>1406</v>
      </c>
      <c r="F320" t="s">
        <v>1407</v>
      </c>
      <c r="G320" t="s">
        <v>528</v>
      </c>
      <c r="J320" t="s">
        <v>1789</v>
      </c>
    </row>
    <row r="321" spans="1:10">
      <c r="A321">
        <v>320</v>
      </c>
      <c r="B321" t="s">
        <v>392</v>
      </c>
      <c r="C321" t="s">
        <v>206</v>
      </c>
      <c r="D321" t="s">
        <v>1408</v>
      </c>
      <c r="E321" t="s">
        <v>1409</v>
      </c>
      <c r="F321" t="s">
        <v>1410</v>
      </c>
      <c r="G321" t="s">
        <v>423</v>
      </c>
      <c r="J321" t="s">
        <v>1789</v>
      </c>
    </row>
    <row r="322" spans="1:10">
      <c r="A322">
        <v>321</v>
      </c>
      <c r="B322" t="s">
        <v>392</v>
      </c>
      <c r="C322" t="s">
        <v>206</v>
      </c>
      <c r="D322" t="s">
        <v>1411</v>
      </c>
      <c r="E322" t="s">
        <v>1412</v>
      </c>
      <c r="F322" t="s">
        <v>1413</v>
      </c>
      <c r="G322" t="s">
        <v>759</v>
      </c>
      <c r="J322" t="s">
        <v>1789</v>
      </c>
    </row>
    <row r="323" spans="1:10">
      <c r="A323">
        <v>322</v>
      </c>
      <c r="B323" t="s">
        <v>392</v>
      </c>
      <c r="C323" t="s">
        <v>206</v>
      </c>
      <c r="D323" t="s">
        <v>1414</v>
      </c>
      <c r="E323" t="s">
        <v>1415</v>
      </c>
      <c r="F323" t="s">
        <v>1416</v>
      </c>
      <c r="G323" t="s">
        <v>736</v>
      </c>
      <c r="J323" t="s">
        <v>1789</v>
      </c>
    </row>
    <row r="324" spans="1:10">
      <c r="A324">
        <v>323</v>
      </c>
      <c r="B324" t="s">
        <v>392</v>
      </c>
      <c r="C324" t="s">
        <v>206</v>
      </c>
      <c r="D324" t="s">
        <v>1417</v>
      </c>
      <c r="E324" t="s">
        <v>1418</v>
      </c>
      <c r="F324" t="s">
        <v>1419</v>
      </c>
      <c r="G324" t="s">
        <v>514</v>
      </c>
      <c r="J324" t="s">
        <v>1789</v>
      </c>
    </row>
    <row r="325" spans="1:10">
      <c r="A325">
        <v>324</v>
      </c>
      <c r="B325" t="s">
        <v>392</v>
      </c>
      <c r="C325" t="s">
        <v>206</v>
      </c>
      <c r="D325" t="s">
        <v>1420</v>
      </c>
      <c r="E325" t="s">
        <v>1421</v>
      </c>
      <c r="F325" t="s">
        <v>1422</v>
      </c>
      <c r="G325" t="s">
        <v>750</v>
      </c>
      <c r="J325" t="s">
        <v>1789</v>
      </c>
    </row>
    <row r="326" spans="1:10">
      <c r="A326">
        <v>325</v>
      </c>
      <c r="B326" t="s">
        <v>392</v>
      </c>
      <c r="C326" t="s">
        <v>206</v>
      </c>
      <c r="D326" t="s">
        <v>1423</v>
      </c>
      <c r="E326" t="s">
        <v>1424</v>
      </c>
      <c r="F326" t="s">
        <v>1425</v>
      </c>
      <c r="G326" t="s">
        <v>1426</v>
      </c>
      <c r="J326" t="s">
        <v>1789</v>
      </c>
    </row>
    <row r="327" spans="1:10">
      <c r="A327">
        <v>326</v>
      </c>
      <c r="B327" t="s">
        <v>392</v>
      </c>
      <c r="C327" t="s">
        <v>206</v>
      </c>
      <c r="D327" t="s">
        <v>1427</v>
      </c>
      <c r="E327" t="s">
        <v>1428</v>
      </c>
      <c r="F327" t="s">
        <v>1429</v>
      </c>
      <c r="G327" t="s">
        <v>1430</v>
      </c>
      <c r="J327" t="s">
        <v>1789</v>
      </c>
    </row>
    <row r="328" spans="1:10">
      <c r="A328">
        <v>327</v>
      </c>
      <c r="B328" t="s">
        <v>392</v>
      </c>
      <c r="C328" t="s">
        <v>206</v>
      </c>
      <c r="D328" t="s">
        <v>1431</v>
      </c>
      <c r="E328" t="s">
        <v>1432</v>
      </c>
      <c r="F328" t="s">
        <v>1433</v>
      </c>
      <c r="G328" t="s">
        <v>596</v>
      </c>
      <c r="J328" t="s">
        <v>1789</v>
      </c>
    </row>
    <row r="329" spans="1:10">
      <c r="A329">
        <v>328</v>
      </c>
      <c r="B329" t="s">
        <v>392</v>
      </c>
      <c r="C329" t="s">
        <v>206</v>
      </c>
      <c r="D329" t="s">
        <v>1434</v>
      </c>
      <c r="E329" t="s">
        <v>1435</v>
      </c>
      <c r="F329" t="s">
        <v>1436</v>
      </c>
      <c r="G329" t="s">
        <v>400</v>
      </c>
      <c r="J329" t="s">
        <v>1789</v>
      </c>
    </row>
    <row r="330" spans="1:10">
      <c r="A330">
        <v>329</v>
      </c>
      <c r="B330" t="s">
        <v>392</v>
      </c>
      <c r="C330" t="s">
        <v>206</v>
      </c>
      <c r="D330" t="s">
        <v>1437</v>
      </c>
      <c r="E330" t="s">
        <v>1438</v>
      </c>
      <c r="F330" t="s">
        <v>1439</v>
      </c>
      <c r="G330" t="s">
        <v>490</v>
      </c>
      <c r="J330" t="s">
        <v>1789</v>
      </c>
    </row>
    <row r="331" spans="1:10">
      <c r="A331">
        <v>330</v>
      </c>
      <c r="B331" t="s">
        <v>392</v>
      </c>
      <c r="C331" t="s">
        <v>206</v>
      </c>
      <c r="D331" t="s">
        <v>1440</v>
      </c>
      <c r="E331" t="s">
        <v>1441</v>
      </c>
      <c r="F331" t="s">
        <v>1442</v>
      </c>
      <c r="G331" t="s">
        <v>1443</v>
      </c>
      <c r="J331" t="s">
        <v>1789</v>
      </c>
    </row>
    <row r="332" spans="1:10">
      <c r="A332">
        <v>331</v>
      </c>
      <c r="B332" t="s">
        <v>392</v>
      </c>
      <c r="C332" t="s">
        <v>206</v>
      </c>
      <c r="D332" t="s">
        <v>1444</v>
      </c>
      <c r="E332" t="s">
        <v>1445</v>
      </c>
      <c r="F332" t="s">
        <v>1446</v>
      </c>
      <c r="G332" t="s">
        <v>473</v>
      </c>
      <c r="J332" t="s">
        <v>1789</v>
      </c>
    </row>
    <row r="333" spans="1:10">
      <c r="A333">
        <v>332</v>
      </c>
      <c r="B333" t="s">
        <v>392</v>
      </c>
      <c r="C333" t="s">
        <v>206</v>
      </c>
      <c r="D333" t="s">
        <v>1447</v>
      </c>
      <c r="E333" t="s">
        <v>1448</v>
      </c>
      <c r="F333" t="s">
        <v>1449</v>
      </c>
      <c r="G333" t="s">
        <v>419</v>
      </c>
      <c r="H333" t="s">
        <v>1450</v>
      </c>
      <c r="J333" t="s">
        <v>1789</v>
      </c>
    </row>
    <row r="334" spans="1:10">
      <c r="A334">
        <v>333</v>
      </c>
      <c r="B334" t="s">
        <v>392</v>
      </c>
      <c r="C334" t="s">
        <v>206</v>
      </c>
      <c r="D334" t="s">
        <v>1451</v>
      </c>
      <c r="E334" t="s">
        <v>1452</v>
      </c>
      <c r="F334" t="s">
        <v>1453</v>
      </c>
      <c r="G334" t="s">
        <v>452</v>
      </c>
      <c r="J334" t="s">
        <v>1789</v>
      </c>
    </row>
    <row r="335" spans="1:10">
      <c r="A335">
        <v>334</v>
      </c>
      <c r="B335" t="s">
        <v>392</v>
      </c>
      <c r="C335" t="s">
        <v>206</v>
      </c>
      <c r="D335" t="s">
        <v>1454</v>
      </c>
      <c r="E335" t="s">
        <v>1455</v>
      </c>
      <c r="F335" t="s">
        <v>1456</v>
      </c>
      <c r="G335" t="s">
        <v>627</v>
      </c>
      <c r="J335" t="s">
        <v>1789</v>
      </c>
    </row>
    <row r="336" spans="1:10">
      <c r="A336">
        <v>335</v>
      </c>
      <c r="B336" t="s">
        <v>392</v>
      </c>
      <c r="C336" t="s">
        <v>206</v>
      </c>
      <c r="D336" t="s">
        <v>1457</v>
      </c>
      <c r="E336" t="s">
        <v>1458</v>
      </c>
      <c r="F336" t="s">
        <v>1459</v>
      </c>
      <c r="G336" t="s">
        <v>781</v>
      </c>
      <c r="J336" t="s">
        <v>1789</v>
      </c>
    </row>
    <row r="337" spans="1:10">
      <c r="A337">
        <v>336</v>
      </c>
      <c r="B337" t="s">
        <v>392</v>
      </c>
      <c r="C337" t="s">
        <v>206</v>
      </c>
      <c r="D337" t="s">
        <v>1460</v>
      </c>
      <c r="E337" t="s">
        <v>1461</v>
      </c>
      <c r="F337" t="s">
        <v>1462</v>
      </c>
      <c r="G337" t="s">
        <v>400</v>
      </c>
      <c r="J337" t="s">
        <v>1789</v>
      </c>
    </row>
    <row r="338" spans="1:10">
      <c r="A338">
        <v>337</v>
      </c>
      <c r="B338" t="s">
        <v>392</v>
      </c>
      <c r="C338" t="s">
        <v>206</v>
      </c>
      <c r="D338" t="s">
        <v>1463</v>
      </c>
      <c r="E338" t="s">
        <v>2389</v>
      </c>
      <c r="F338" t="s">
        <v>1464</v>
      </c>
      <c r="G338" t="s">
        <v>551</v>
      </c>
      <c r="J338" t="s">
        <v>1789</v>
      </c>
    </row>
    <row r="339" spans="1:10">
      <c r="A339">
        <v>338</v>
      </c>
      <c r="B339" t="s">
        <v>392</v>
      </c>
      <c r="C339" t="s">
        <v>206</v>
      </c>
      <c r="D339" t="s">
        <v>1465</v>
      </c>
      <c r="E339" t="s">
        <v>1466</v>
      </c>
      <c r="F339" t="s">
        <v>1467</v>
      </c>
      <c r="G339" t="s">
        <v>419</v>
      </c>
      <c r="J339" t="s">
        <v>1789</v>
      </c>
    </row>
    <row r="340" spans="1:10">
      <c r="A340">
        <v>339</v>
      </c>
      <c r="B340" t="s">
        <v>392</v>
      </c>
      <c r="C340" t="s">
        <v>206</v>
      </c>
      <c r="D340" t="s">
        <v>1468</v>
      </c>
      <c r="E340" t="s">
        <v>1469</v>
      </c>
      <c r="F340" t="s">
        <v>1470</v>
      </c>
      <c r="G340" t="s">
        <v>1471</v>
      </c>
      <c r="H340" t="s">
        <v>1472</v>
      </c>
      <c r="J340" t="s">
        <v>1789</v>
      </c>
    </row>
    <row r="341" spans="1:10">
      <c r="A341">
        <v>340</v>
      </c>
      <c r="B341" t="s">
        <v>392</v>
      </c>
      <c r="C341" t="s">
        <v>206</v>
      </c>
      <c r="D341" t="s">
        <v>1473</v>
      </c>
      <c r="E341" t="s">
        <v>1474</v>
      </c>
      <c r="F341" t="s">
        <v>1475</v>
      </c>
      <c r="G341" t="s">
        <v>850</v>
      </c>
      <c r="H341" t="s">
        <v>1476</v>
      </c>
      <c r="J341" t="s">
        <v>1789</v>
      </c>
    </row>
    <row r="342" spans="1:10">
      <c r="A342">
        <v>341</v>
      </c>
      <c r="B342" t="s">
        <v>392</v>
      </c>
      <c r="C342" t="s">
        <v>206</v>
      </c>
      <c r="D342" t="s">
        <v>1477</v>
      </c>
      <c r="E342" t="s">
        <v>1478</v>
      </c>
      <c r="F342" t="s">
        <v>1479</v>
      </c>
      <c r="G342" t="s">
        <v>419</v>
      </c>
      <c r="J342" t="s">
        <v>1789</v>
      </c>
    </row>
    <row r="343" spans="1:10">
      <c r="A343">
        <v>342</v>
      </c>
      <c r="B343" t="s">
        <v>392</v>
      </c>
      <c r="C343" t="s">
        <v>206</v>
      </c>
      <c r="D343" t="s">
        <v>1480</v>
      </c>
      <c r="E343" t="s">
        <v>1481</v>
      </c>
      <c r="F343" t="s">
        <v>1482</v>
      </c>
      <c r="G343" t="s">
        <v>419</v>
      </c>
      <c r="J343" t="s">
        <v>1789</v>
      </c>
    </row>
    <row r="344" spans="1:10">
      <c r="A344">
        <v>343</v>
      </c>
      <c r="B344" t="s">
        <v>392</v>
      </c>
      <c r="C344" t="s">
        <v>206</v>
      </c>
      <c r="D344" t="s">
        <v>1483</v>
      </c>
      <c r="E344" t="s">
        <v>1484</v>
      </c>
      <c r="F344" t="s">
        <v>1485</v>
      </c>
      <c r="G344" t="s">
        <v>656</v>
      </c>
      <c r="J344" t="s">
        <v>1789</v>
      </c>
    </row>
    <row r="345" spans="1:10">
      <c r="A345">
        <v>344</v>
      </c>
      <c r="B345" t="s">
        <v>392</v>
      </c>
      <c r="C345" t="s">
        <v>206</v>
      </c>
      <c r="D345" t="s">
        <v>1486</v>
      </c>
      <c r="E345" t="s">
        <v>1487</v>
      </c>
      <c r="F345" t="s">
        <v>1488</v>
      </c>
      <c r="G345" t="s">
        <v>676</v>
      </c>
      <c r="J345" t="s">
        <v>1789</v>
      </c>
    </row>
    <row r="346" spans="1:10">
      <c r="A346">
        <v>345</v>
      </c>
      <c r="B346" t="s">
        <v>392</v>
      </c>
      <c r="C346" t="s">
        <v>206</v>
      </c>
      <c r="D346" t="s">
        <v>1489</v>
      </c>
      <c r="E346" t="s">
        <v>1490</v>
      </c>
      <c r="F346" t="s">
        <v>1491</v>
      </c>
      <c r="G346" t="s">
        <v>419</v>
      </c>
      <c r="I346" t="s">
        <v>2402</v>
      </c>
      <c r="J346" t="s">
        <v>1789</v>
      </c>
    </row>
    <row r="347" spans="1:10">
      <c r="A347">
        <v>346</v>
      </c>
      <c r="B347" t="s">
        <v>392</v>
      </c>
      <c r="C347" t="s">
        <v>206</v>
      </c>
      <c r="D347" t="s">
        <v>1492</v>
      </c>
      <c r="E347" t="s">
        <v>1493</v>
      </c>
      <c r="F347" t="s">
        <v>1494</v>
      </c>
      <c r="G347" t="s">
        <v>579</v>
      </c>
      <c r="J347" t="s">
        <v>1789</v>
      </c>
    </row>
    <row r="348" spans="1:10">
      <c r="A348">
        <v>347</v>
      </c>
      <c r="B348" t="s">
        <v>392</v>
      </c>
      <c r="C348" t="s">
        <v>206</v>
      </c>
      <c r="D348" t="s">
        <v>1495</v>
      </c>
      <c r="E348" t="s">
        <v>1496</v>
      </c>
      <c r="F348" t="s">
        <v>1497</v>
      </c>
      <c r="G348" t="s">
        <v>463</v>
      </c>
      <c r="J348" t="s">
        <v>1789</v>
      </c>
    </row>
    <row r="349" spans="1:10">
      <c r="A349">
        <v>348</v>
      </c>
      <c r="B349" t="s">
        <v>392</v>
      </c>
      <c r="C349" t="s">
        <v>206</v>
      </c>
      <c r="D349" t="s">
        <v>1498</v>
      </c>
      <c r="E349" t="s">
        <v>1499</v>
      </c>
      <c r="F349" t="s">
        <v>1500</v>
      </c>
      <c r="G349" t="s">
        <v>676</v>
      </c>
      <c r="J349" t="s">
        <v>1789</v>
      </c>
    </row>
    <row r="350" spans="1:10">
      <c r="A350">
        <v>349</v>
      </c>
      <c r="B350" t="s">
        <v>392</v>
      </c>
      <c r="C350" t="s">
        <v>206</v>
      </c>
      <c r="D350" t="s">
        <v>1501</v>
      </c>
      <c r="E350" t="s">
        <v>1502</v>
      </c>
      <c r="F350" t="s">
        <v>1503</v>
      </c>
      <c r="G350" t="s">
        <v>528</v>
      </c>
      <c r="J350" t="s">
        <v>1789</v>
      </c>
    </row>
    <row r="351" spans="1:10">
      <c r="A351">
        <v>350</v>
      </c>
      <c r="B351" t="s">
        <v>392</v>
      </c>
      <c r="C351" t="s">
        <v>206</v>
      </c>
      <c r="D351" t="s">
        <v>1504</v>
      </c>
      <c r="E351" t="s">
        <v>1505</v>
      </c>
      <c r="F351" t="s">
        <v>1506</v>
      </c>
      <c r="G351" t="s">
        <v>603</v>
      </c>
      <c r="J351" t="s">
        <v>1789</v>
      </c>
    </row>
    <row r="352" spans="1:10">
      <c r="A352">
        <v>351</v>
      </c>
      <c r="B352" t="s">
        <v>392</v>
      </c>
      <c r="C352" t="s">
        <v>206</v>
      </c>
      <c r="D352" t="s">
        <v>1507</v>
      </c>
      <c r="E352" t="s">
        <v>1508</v>
      </c>
      <c r="F352" t="s">
        <v>1509</v>
      </c>
      <c r="G352" t="s">
        <v>419</v>
      </c>
      <c r="J352" t="s">
        <v>1789</v>
      </c>
    </row>
    <row r="353" spans="1:10">
      <c r="A353">
        <v>352</v>
      </c>
      <c r="B353" t="s">
        <v>392</v>
      </c>
      <c r="C353" t="s">
        <v>206</v>
      </c>
      <c r="D353" t="s">
        <v>2403</v>
      </c>
      <c r="E353" t="s">
        <v>2404</v>
      </c>
      <c r="F353" t="s">
        <v>2405</v>
      </c>
      <c r="G353" t="s">
        <v>459</v>
      </c>
      <c r="J353" t="s">
        <v>1789</v>
      </c>
    </row>
    <row r="354" spans="1:10">
      <c r="A354">
        <v>353</v>
      </c>
      <c r="B354" t="s">
        <v>392</v>
      </c>
      <c r="C354" t="s">
        <v>206</v>
      </c>
      <c r="D354" t="s">
        <v>1510</v>
      </c>
      <c r="E354" t="s">
        <v>1511</v>
      </c>
      <c r="F354" t="s">
        <v>1512</v>
      </c>
      <c r="G354" t="s">
        <v>1080</v>
      </c>
      <c r="J354" t="s">
        <v>1789</v>
      </c>
    </row>
    <row r="355" spans="1:10">
      <c r="A355">
        <v>354</v>
      </c>
      <c r="B355" t="s">
        <v>392</v>
      </c>
      <c r="C355" t="s">
        <v>206</v>
      </c>
      <c r="D355" t="s">
        <v>1284</v>
      </c>
      <c r="E355" t="s">
        <v>2406</v>
      </c>
      <c r="F355" t="s">
        <v>1285</v>
      </c>
      <c r="G355" t="s">
        <v>444</v>
      </c>
      <c r="J355" t="s">
        <v>1789</v>
      </c>
    </row>
    <row r="356" spans="1:10">
      <c r="A356">
        <v>355</v>
      </c>
      <c r="B356" t="s">
        <v>392</v>
      </c>
      <c r="C356" t="s">
        <v>206</v>
      </c>
      <c r="D356" t="s">
        <v>1513</v>
      </c>
      <c r="E356" t="s">
        <v>1514</v>
      </c>
      <c r="F356" t="s">
        <v>1515</v>
      </c>
      <c r="G356" t="s">
        <v>452</v>
      </c>
      <c r="J356" t="s">
        <v>1789</v>
      </c>
    </row>
    <row r="357" spans="1:10">
      <c r="A357">
        <v>356</v>
      </c>
      <c r="B357" t="s">
        <v>392</v>
      </c>
      <c r="C357" t="s">
        <v>206</v>
      </c>
      <c r="D357" t="s">
        <v>1516</v>
      </c>
      <c r="E357" t="s">
        <v>1517</v>
      </c>
      <c r="F357" t="s">
        <v>1518</v>
      </c>
      <c r="G357" t="s">
        <v>801</v>
      </c>
      <c r="J357" t="s">
        <v>1789</v>
      </c>
    </row>
    <row r="358" spans="1:10">
      <c r="A358">
        <v>357</v>
      </c>
      <c r="B358" t="s">
        <v>392</v>
      </c>
      <c r="C358" t="s">
        <v>206</v>
      </c>
      <c r="D358" t="s">
        <v>1519</v>
      </c>
      <c r="E358" t="s">
        <v>1520</v>
      </c>
      <c r="F358" t="s">
        <v>1521</v>
      </c>
      <c r="G358" t="s">
        <v>676</v>
      </c>
      <c r="J358" t="s">
        <v>1789</v>
      </c>
    </row>
    <row r="359" spans="1:10">
      <c r="A359">
        <v>358</v>
      </c>
      <c r="B359" t="s">
        <v>392</v>
      </c>
      <c r="C359" t="s">
        <v>206</v>
      </c>
      <c r="D359" t="s">
        <v>1522</v>
      </c>
      <c r="E359" t="s">
        <v>1523</v>
      </c>
      <c r="F359" t="s">
        <v>1524</v>
      </c>
      <c r="G359" t="s">
        <v>463</v>
      </c>
      <c r="J359" t="s">
        <v>1789</v>
      </c>
    </row>
    <row r="360" spans="1:10">
      <c r="A360">
        <v>359</v>
      </c>
      <c r="B360" t="s">
        <v>392</v>
      </c>
      <c r="C360" t="s">
        <v>206</v>
      </c>
      <c r="D360" t="s">
        <v>1525</v>
      </c>
      <c r="E360" t="s">
        <v>1526</v>
      </c>
      <c r="F360" t="s">
        <v>1527</v>
      </c>
      <c r="G360" t="s">
        <v>423</v>
      </c>
      <c r="J360" t="s">
        <v>1789</v>
      </c>
    </row>
    <row r="361" spans="1:10">
      <c r="A361">
        <v>360</v>
      </c>
      <c r="B361" t="s">
        <v>392</v>
      </c>
      <c r="C361" t="s">
        <v>206</v>
      </c>
      <c r="D361" t="s">
        <v>1528</v>
      </c>
      <c r="E361" t="s">
        <v>1529</v>
      </c>
      <c r="F361" t="s">
        <v>1530</v>
      </c>
      <c r="G361" t="s">
        <v>1426</v>
      </c>
      <c r="J361" t="s">
        <v>1789</v>
      </c>
    </row>
    <row r="362" spans="1:10">
      <c r="A362">
        <v>361</v>
      </c>
      <c r="B362" t="s">
        <v>392</v>
      </c>
      <c r="C362" t="s">
        <v>206</v>
      </c>
      <c r="D362" t="s">
        <v>1531</v>
      </c>
      <c r="E362" t="s">
        <v>1532</v>
      </c>
      <c r="F362" t="s">
        <v>1533</v>
      </c>
      <c r="G362" t="s">
        <v>944</v>
      </c>
      <c r="J362" t="s">
        <v>1789</v>
      </c>
    </row>
    <row r="363" spans="1:10">
      <c r="A363">
        <v>362</v>
      </c>
      <c r="B363" t="s">
        <v>392</v>
      </c>
      <c r="C363" t="s">
        <v>206</v>
      </c>
      <c r="D363" t="s">
        <v>1534</v>
      </c>
      <c r="E363" t="s">
        <v>1535</v>
      </c>
      <c r="F363" t="s">
        <v>1536</v>
      </c>
      <c r="G363" t="s">
        <v>434</v>
      </c>
      <c r="J363" t="s">
        <v>1789</v>
      </c>
    </row>
    <row r="364" spans="1:10">
      <c r="A364">
        <v>363</v>
      </c>
      <c r="B364" t="s">
        <v>392</v>
      </c>
      <c r="C364" t="s">
        <v>206</v>
      </c>
      <c r="D364" t="s">
        <v>1537</v>
      </c>
      <c r="E364" t="s">
        <v>1538</v>
      </c>
      <c r="F364" t="s">
        <v>1539</v>
      </c>
      <c r="G364" t="s">
        <v>1540</v>
      </c>
      <c r="J364" t="s">
        <v>1789</v>
      </c>
    </row>
    <row r="365" spans="1:10">
      <c r="A365">
        <v>364</v>
      </c>
      <c r="B365" t="s">
        <v>392</v>
      </c>
      <c r="C365" t="s">
        <v>206</v>
      </c>
      <c r="D365" t="s">
        <v>1541</v>
      </c>
      <c r="E365" t="s">
        <v>1542</v>
      </c>
      <c r="F365" t="s">
        <v>1543</v>
      </c>
      <c r="G365" t="s">
        <v>1080</v>
      </c>
      <c r="J365" t="s">
        <v>1789</v>
      </c>
    </row>
    <row r="366" spans="1:10">
      <c r="A366">
        <v>365</v>
      </c>
      <c r="B366" t="s">
        <v>392</v>
      </c>
      <c r="C366" t="s">
        <v>206</v>
      </c>
      <c r="D366" t="s">
        <v>1544</v>
      </c>
      <c r="E366" t="s">
        <v>1545</v>
      </c>
      <c r="F366" t="s">
        <v>1546</v>
      </c>
      <c r="G366" t="s">
        <v>1547</v>
      </c>
      <c r="H366" t="s">
        <v>1548</v>
      </c>
      <c r="J366" t="s">
        <v>1789</v>
      </c>
    </row>
    <row r="367" spans="1:10">
      <c r="A367">
        <v>366</v>
      </c>
      <c r="B367" t="s">
        <v>392</v>
      </c>
      <c r="C367" t="s">
        <v>206</v>
      </c>
      <c r="D367" t="s">
        <v>1549</v>
      </c>
      <c r="E367" t="s">
        <v>1550</v>
      </c>
      <c r="F367" t="s">
        <v>1551</v>
      </c>
      <c r="G367" t="s">
        <v>423</v>
      </c>
      <c r="J367" t="s">
        <v>1789</v>
      </c>
    </row>
    <row r="368" spans="1:10">
      <c r="A368">
        <v>367</v>
      </c>
      <c r="B368" t="s">
        <v>392</v>
      </c>
      <c r="C368" t="s">
        <v>206</v>
      </c>
      <c r="D368" t="s">
        <v>1552</v>
      </c>
      <c r="E368" t="s">
        <v>1553</v>
      </c>
      <c r="F368" t="s">
        <v>1554</v>
      </c>
      <c r="G368" t="s">
        <v>459</v>
      </c>
      <c r="J368" t="s">
        <v>1789</v>
      </c>
    </row>
    <row r="369" spans="1:10">
      <c r="A369">
        <v>368</v>
      </c>
      <c r="B369" t="s">
        <v>392</v>
      </c>
      <c r="C369" t="s">
        <v>206</v>
      </c>
      <c r="D369" t="s">
        <v>2373</v>
      </c>
      <c r="E369" t="s">
        <v>2374</v>
      </c>
      <c r="F369" t="s">
        <v>2375</v>
      </c>
      <c r="G369" t="s">
        <v>2376</v>
      </c>
      <c r="J369" t="s">
        <v>1789</v>
      </c>
    </row>
    <row r="370" spans="1:10">
      <c r="A370">
        <v>369</v>
      </c>
      <c r="B370" t="s">
        <v>392</v>
      </c>
      <c r="C370" t="s">
        <v>206</v>
      </c>
      <c r="D370" t="s">
        <v>1555</v>
      </c>
      <c r="E370" t="s">
        <v>1556</v>
      </c>
      <c r="F370" t="s">
        <v>1557</v>
      </c>
      <c r="G370" t="s">
        <v>656</v>
      </c>
      <c r="J370" t="s">
        <v>1789</v>
      </c>
    </row>
    <row r="371" spans="1:10">
      <c r="A371">
        <v>370</v>
      </c>
      <c r="B371" t="s">
        <v>392</v>
      </c>
      <c r="C371" t="s">
        <v>206</v>
      </c>
      <c r="D371" t="s">
        <v>1558</v>
      </c>
      <c r="E371" t="s">
        <v>1559</v>
      </c>
      <c r="F371" t="s">
        <v>1560</v>
      </c>
      <c r="G371" t="s">
        <v>663</v>
      </c>
      <c r="J371" t="s">
        <v>1789</v>
      </c>
    </row>
    <row r="372" spans="1:10">
      <c r="A372">
        <v>371</v>
      </c>
      <c r="B372" t="s">
        <v>392</v>
      </c>
      <c r="C372" t="s">
        <v>206</v>
      </c>
      <c r="D372" t="s">
        <v>2407</v>
      </c>
      <c r="E372" t="s">
        <v>2408</v>
      </c>
      <c r="F372" t="s">
        <v>2409</v>
      </c>
      <c r="G372" t="s">
        <v>444</v>
      </c>
      <c r="J372" t="s">
        <v>1789</v>
      </c>
    </row>
    <row r="373" spans="1:10">
      <c r="A373">
        <v>372</v>
      </c>
      <c r="B373" t="s">
        <v>392</v>
      </c>
      <c r="C373" t="s">
        <v>206</v>
      </c>
      <c r="D373" t="s">
        <v>1561</v>
      </c>
      <c r="E373" t="s">
        <v>1562</v>
      </c>
      <c r="F373" t="s">
        <v>1563</v>
      </c>
      <c r="G373" t="s">
        <v>528</v>
      </c>
      <c r="J373" t="s">
        <v>1789</v>
      </c>
    </row>
    <row r="374" spans="1:10">
      <c r="A374">
        <v>373</v>
      </c>
      <c r="B374" t="s">
        <v>392</v>
      </c>
      <c r="C374" t="s">
        <v>206</v>
      </c>
      <c r="D374" t="s">
        <v>1564</v>
      </c>
      <c r="E374" t="s">
        <v>1565</v>
      </c>
      <c r="F374" t="s">
        <v>1566</v>
      </c>
      <c r="G374" t="s">
        <v>452</v>
      </c>
      <c r="J374" t="s">
        <v>1789</v>
      </c>
    </row>
    <row r="375" spans="1:10">
      <c r="A375">
        <v>374</v>
      </c>
      <c r="B375" t="s">
        <v>392</v>
      </c>
      <c r="C375" t="s">
        <v>206</v>
      </c>
      <c r="D375" t="s">
        <v>1567</v>
      </c>
      <c r="E375" t="s">
        <v>1568</v>
      </c>
      <c r="F375" t="s">
        <v>1569</v>
      </c>
      <c r="G375" t="s">
        <v>419</v>
      </c>
      <c r="J375" t="s">
        <v>1789</v>
      </c>
    </row>
    <row r="376" spans="1:10">
      <c r="A376">
        <v>375</v>
      </c>
      <c r="B376" t="s">
        <v>392</v>
      </c>
      <c r="C376" t="s">
        <v>206</v>
      </c>
      <c r="D376" t="s">
        <v>1570</v>
      </c>
      <c r="E376" t="s">
        <v>1571</v>
      </c>
      <c r="F376" t="s">
        <v>1572</v>
      </c>
      <c r="G376" t="s">
        <v>473</v>
      </c>
      <c r="J376" t="s">
        <v>1789</v>
      </c>
    </row>
    <row r="377" spans="1:10">
      <c r="A377">
        <v>376</v>
      </c>
      <c r="B377" t="s">
        <v>392</v>
      </c>
      <c r="C377" t="s">
        <v>206</v>
      </c>
      <c r="D377" t="s">
        <v>1573</v>
      </c>
      <c r="E377" t="s">
        <v>1574</v>
      </c>
      <c r="F377" t="s">
        <v>1575</v>
      </c>
      <c r="G377" t="s">
        <v>473</v>
      </c>
      <c r="J377" t="s">
        <v>1789</v>
      </c>
    </row>
    <row r="378" spans="1:10">
      <c r="A378">
        <v>377</v>
      </c>
      <c r="B378" t="s">
        <v>392</v>
      </c>
      <c r="C378" t="s">
        <v>206</v>
      </c>
      <c r="D378" t="s">
        <v>1576</v>
      </c>
      <c r="E378" t="s">
        <v>1577</v>
      </c>
      <c r="F378" t="s">
        <v>1578</v>
      </c>
      <c r="G378" t="s">
        <v>652</v>
      </c>
      <c r="J378" t="s">
        <v>1789</v>
      </c>
    </row>
    <row r="379" spans="1:10">
      <c r="A379">
        <v>378</v>
      </c>
      <c r="B379" t="s">
        <v>392</v>
      </c>
      <c r="C379" t="s">
        <v>206</v>
      </c>
      <c r="D379" t="s">
        <v>1579</v>
      </c>
      <c r="E379" t="s">
        <v>1580</v>
      </c>
      <c r="F379" t="s">
        <v>1581</v>
      </c>
      <c r="G379" t="s">
        <v>419</v>
      </c>
      <c r="J379" t="s">
        <v>1789</v>
      </c>
    </row>
    <row r="380" spans="1:10">
      <c r="A380">
        <v>379</v>
      </c>
      <c r="B380" t="s">
        <v>392</v>
      </c>
      <c r="C380" t="s">
        <v>206</v>
      </c>
      <c r="D380" t="s">
        <v>1582</v>
      </c>
      <c r="E380" t="s">
        <v>1583</v>
      </c>
      <c r="F380" t="s">
        <v>1584</v>
      </c>
      <c r="G380" t="s">
        <v>473</v>
      </c>
      <c r="H380" t="s">
        <v>1585</v>
      </c>
      <c r="J380" t="s">
        <v>1789</v>
      </c>
    </row>
    <row r="381" spans="1:10">
      <c r="A381">
        <v>380</v>
      </c>
      <c r="B381" t="s">
        <v>392</v>
      </c>
      <c r="C381" t="s">
        <v>206</v>
      </c>
      <c r="D381" t="s">
        <v>1586</v>
      </c>
      <c r="E381" t="s">
        <v>1587</v>
      </c>
      <c r="F381" t="s">
        <v>1588</v>
      </c>
      <c r="G381" t="s">
        <v>400</v>
      </c>
      <c r="J381" t="s">
        <v>1789</v>
      </c>
    </row>
    <row r="382" spans="1:10">
      <c r="A382">
        <v>381</v>
      </c>
      <c r="B382" t="s">
        <v>392</v>
      </c>
      <c r="C382" t="s">
        <v>206</v>
      </c>
      <c r="D382" t="s">
        <v>1589</v>
      </c>
      <c r="E382" t="s">
        <v>1590</v>
      </c>
      <c r="F382" t="s">
        <v>1591</v>
      </c>
      <c r="G382" t="s">
        <v>514</v>
      </c>
      <c r="H382" t="s">
        <v>1592</v>
      </c>
      <c r="J382" t="s">
        <v>1789</v>
      </c>
    </row>
    <row r="383" spans="1:10">
      <c r="A383">
        <v>382</v>
      </c>
      <c r="B383" t="s">
        <v>392</v>
      </c>
      <c r="C383" t="s">
        <v>206</v>
      </c>
      <c r="D383" t="s">
        <v>1593</v>
      </c>
      <c r="E383" t="s">
        <v>1594</v>
      </c>
      <c r="F383" t="s">
        <v>1595</v>
      </c>
      <c r="G383" t="s">
        <v>419</v>
      </c>
      <c r="J383" t="s">
        <v>1789</v>
      </c>
    </row>
    <row r="384" spans="1:10">
      <c r="A384">
        <v>383</v>
      </c>
      <c r="B384" t="s">
        <v>392</v>
      </c>
      <c r="C384" t="s">
        <v>206</v>
      </c>
      <c r="D384" t="s">
        <v>1596</v>
      </c>
      <c r="E384" t="s">
        <v>1597</v>
      </c>
      <c r="F384" t="s">
        <v>1598</v>
      </c>
      <c r="G384" t="s">
        <v>579</v>
      </c>
      <c r="J384" t="s">
        <v>1789</v>
      </c>
    </row>
    <row r="385" spans="1:10">
      <c r="A385">
        <v>384</v>
      </c>
      <c r="B385" t="s">
        <v>392</v>
      </c>
      <c r="C385" t="s">
        <v>206</v>
      </c>
      <c r="D385" t="s">
        <v>1599</v>
      </c>
      <c r="E385" t="s">
        <v>1600</v>
      </c>
      <c r="F385" t="s">
        <v>1601</v>
      </c>
      <c r="G385" t="s">
        <v>463</v>
      </c>
      <c r="J385" t="s">
        <v>1789</v>
      </c>
    </row>
    <row r="386" spans="1:10">
      <c r="A386">
        <v>385</v>
      </c>
      <c r="B386" t="s">
        <v>392</v>
      </c>
      <c r="C386" t="s">
        <v>206</v>
      </c>
      <c r="D386" t="s">
        <v>1602</v>
      </c>
      <c r="E386" t="s">
        <v>1603</v>
      </c>
      <c r="F386" t="s">
        <v>1604</v>
      </c>
      <c r="G386" t="s">
        <v>473</v>
      </c>
      <c r="H386" t="s">
        <v>1585</v>
      </c>
      <c r="I386" t="s">
        <v>2410</v>
      </c>
      <c r="J386" t="s">
        <v>1789</v>
      </c>
    </row>
    <row r="387" spans="1:10">
      <c r="A387">
        <v>386</v>
      </c>
      <c r="B387" t="s">
        <v>392</v>
      </c>
      <c r="C387" t="s">
        <v>206</v>
      </c>
      <c r="D387" t="s">
        <v>1605</v>
      </c>
      <c r="E387" t="s">
        <v>1606</v>
      </c>
      <c r="F387" t="s">
        <v>1607</v>
      </c>
      <c r="G387" t="s">
        <v>419</v>
      </c>
      <c r="J387" t="s">
        <v>1789</v>
      </c>
    </row>
    <row r="388" spans="1:10">
      <c r="A388">
        <v>387</v>
      </c>
      <c r="B388" t="s">
        <v>392</v>
      </c>
      <c r="C388" t="s">
        <v>206</v>
      </c>
      <c r="D388" t="s">
        <v>1608</v>
      </c>
      <c r="E388" t="s">
        <v>1609</v>
      </c>
      <c r="F388" t="s">
        <v>1610</v>
      </c>
      <c r="G388" t="s">
        <v>419</v>
      </c>
      <c r="J388" t="s">
        <v>1789</v>
      </c>
    </row>
    <row r="389" spans="1:10">
      <c r="A389">
        <v>388</v>
      </c>
      <c r="B389" t="s">
        <v>392</v>
      </c>
      <c r="C389" t="s">
        <v>206</v>
      </c>
      <c r="D389" t="s">
        <v>1611</v>
      </c>
      <c r="E389" t="s">
        <v>1612</v>
      </c>
      <c r="F389" t="s">
        <v>1613</v>
      </c>
      <c r="G389" t="s">
        <v>419</v>
      </c>
      <c r="J389" t="s">
        <v>1789</v>
      </c>
    </row>
    <row r="390" spans="1:10">
      <c r="A390">
        <v>389</v>
      </c>
      <c r="B390" t="s">
        <v>392</v>
      </c>
      <c r="C390" t="s">
        <v>206</v>
      </c>
      <c r="D390" t="s">
        <v>1614</v>
      </c>
      <c r="E390" t="s">
        <v>1615</v>
      </c>
      <c r="F390" t="s">
        <v>1616</v>
      </c>
      <c r="G390" t="s">
        <v>459</v>
      </c>
      <c r="J390" t="s">
        <v>1789</v>
      </c>
    </row>
    <row r="391" spans="1:10">
      <c r="A391">
        <v>390</v>
      </c>
      <c r="B391" t="s">
        <v>392</v>
      </c>
      <c r="C391" t="s">
        <v>206</v>
      </c>
      <c r="D391" t="s">
        <v>1617</v>
      </c>
      <c r="E391" t="s">
        <v>1618</v>
      </c>
      <c r="F391" t="s">
        <v>1619</v>
      </c>
      <c r="G391" t="s">
        <v>419</v>
      </c>
      <c r="H391" t="s">
        <v>1620</v>
      </c>
      <c r="J391" t="s">
        <v>1789</v>
      </c>
    </row>
    <row r="392" spans="1:10">
      <c r="A392">
        <v>391</v>
      </c>
      <c r="B392" t="s">
        <v>392</v>
      </c>
      <c r="C392" t="s">
        <v>206</v>
      </c>
      <c r="D392" t="s">
        <v>1621</v>
      </c>
      <c r="E392" t="s">
        <v>1622</v>
      </c>
      <c r="F392" t="s">
        <v>1623</v>
      </c>
      <c r="G392" t="s">
        <v>444</v>
      </c>
      <c r="J392" t="s">
        <v>1789</v>
      </c>
    </row>
    <row r="393" spans="1:10">
      <c r="A393">
        <v>392</v>
      </c>
      <c r="B393" t="s">
        <v>392</v>
      </c>
      <c r="C393" t="s">
        <v>206</v>
      </c>
      <c r="D393" t="s">
        <v>1624</v>
      </c>
      <c r="E393" t="s">
        <v>1625</v>
      </c>
      <c r="F393" t="s">
        <v>1626</v>
      </c>
      <c r="G393" t="s">
        <v>452</v>
      </c>
      <c r="J393" t="s">
        <v>1789</v>
      </c>
    </row>
    <row r="394" spans="1:10">
      <c r="A394">
        <v>393</v>
      </c>
      <c r="B394" t="s">
        <v>392</v>
      </c>
      <c r="C394" t="s">
        <v>206</v>
      </c>
      <c r="D394" t="s">
        <v>1627</v>
      </c>
      <c r="E394" t="s">
        <v>1628</v>
      </c>
      <c r="F394" t="s">
        <v>1629</v>
      </c>
      <c r="G394" t="s">
        <v>693</v>
      </c>
      <c r="J394" t="s">
        <v>1789</v>
      </c>
    </row>
    <row r="395" spans="1:10">
      <c r="A395">
        <v>394</v>
      </c>
      <c r="B395" t="s">
        <v>392</v>
      </c>
      <c r="C395" t="s">
        <v>206</v>
      </c>
      <c r="D395" t="s">
        <v>1630</v>
      </c>
      <c r="E395" t="s">
        <v>1631</v>
      </c>
      <c r="F395" t="s">
        <v>1632</v>
      </c>
      <c r="G395" t="s">
        <v>452</v>
      </c>
      <c r="J395" t="s">
        <v>1789</v>
      </c>
    </row>
    <row r="396" spans="1:10">
      <c r="A396">
        <v>395</v>
      </c>
      <c r="B396" t="s">
        <v>392</v>
      </c>
      <c r="C396" t="s">
        <v>206</v>
      </c>
      <c r="D396" t="s">
        <v>1633</v>
      </c>
      <c r="E396" t="s">
        <v>1634</v>
      </c>
      <c r="F396" t="s">
        <v>1635</v>
      </c>
      <c r="G396" t="s">
        <v>603</v>
      </c>
      <c r="J396" t="s">
        <v>1789</v>
      </c>
    </row>
    <row r="397" spans="1:10">
      <c r="A397">
        <v>396</v>
      </c>
      <c r="B397" t="s">
        <v>392</v>
      </c>
      <c r="C397" t="s">
        <v>206</v>
      </c>
      <c r="D397" t="s">
        <v>1636</v>
      </c>
      <c r="E397" t="s">
        <v>1637</v>
      </c>
      <c r="F397" t="s">
        <v>1638</v>
      </c>
      <c r="G397" t="s">
        <v>750</v>
      </c>
      <c r="J397" t="s">
        <v>1789</v>
      </c>
    </row>
    <row r="398" spans="1:10">
      <c r="A398">
        <v>397</v>
      </c>
      <c r="B398" t="s">
        <v>392</v>
      </c>
      <c r="C398" t="s">
        <v>206</v>
      </c>
      <c r="D398" t="s">
        <v>1639</v>
      </c>
      <c r="E398" t="s">
        <v>1640</v>
      </c>
      <c r="F398" t="s">
        <v>1641</v>
      </c>
      <c r="G398" t="s">
        <v>603</v>
      </c>
      <c r="J398" t="s">
        <v>1789</v>
      </c>
    </row>
    <row r="399" spans="1:10">
      <c r="A399">
        <v>398</v>
      </c>
      <c r="B399" t="s">
        <v>392</v>
      </c>
      <c r="C399" t="s">
        <v>206</v>
      </c>
      <c r="D399" t="s">
        <v>1642</v>
      </c>
      <c r="E399" t="s">
        <v>1643</v>
      </c>
      <c r="F399" t="s">
        <v>1644</v>
      </c>
      <c r="G399" t="s">
        <v>400</v>
      </c>
      <c r="J399" t="s">
        <v>1789</v>
      </c>
    </row>
    <row r="400" spans="1:10">
      <c r="A400">
        <v>399</v>
      </c>
      <c r="B400" t="s">
        <v>392</v>
      </c>
      <c r="C400" t="s">
        <v>206</v>
      </c>
      <c r="D400" t="s">
        <v>1645</v>
      </c>
      <c r="E400" t="s">
        <v>1646</v>
      </c>
      <c r="F400" t="s">
        <v>1647</v>
      </c>
      <c r="G400" t="s">
        <v>944</v>
      </c>
      <c r="J400" t="s">
        <v>1789</v>
      </c>
    </row>
    <row r="401" spans="1:10">
      <c r="A401">
        <v>400</v>
      </c>
      <c r="B401" t="s">
        <v>392</v>
      </c>
      <c r="C401" t="s">
        <v>206</v>
      </c>
      <c r="D401" t="s">
        <v>1648</v>
      </c>
      <c r="E401" t="s">
        <v>1649</v>
      </c>
      <c r="F401" t="s">
        <v>1650</v>
      </c>
      <c r="G401" t="s">
        <v>419</v>
      </c>
      <c r="H401" t="s">
        <v>1651</v>
      </c>
      <c r="J401" t="s">
        <v>1789</v>
      </c>
    </row>
    <row r="402" spans="1:10">
      <c r="A402">
        <v>401</v>
      </c>
      <c r="B402" t="s">
        <v>392</v>
      </c>
      <c r="C402" t="s">
        <v>206</v>
      </c>
      <c r="D402" t="s">
        <v>1652</v>
      </c>
      <c r="E402" t="s">
        <v>1653</v>
      </c>
      <c r="F402" t="s">
        <v>1654</v>
      </c>
      <c r="G402" t="s">
        <v>528</v>
      </c>
      <c r="J402" t="s">
        <v>1789</v>
      </c>
    </row>
    <row r="403" spans="1:10">
      <c r="A403">
        <v>402</v>
      </c>
      <c r="B403" t="s">
        <v>392</v>
      </c>
      <c r="C403" t="s">
        <v>206</v>
      </c>
      <c r="D403" t="s">
        <v>1655</v>
      </c>
      <c r="E403" t="s">
        <v>1656</v>
      </c>
      <c r="F403" t="s">
        <v>1657</v>
      </c>
      <c r="G403" t="s">
        <v>434</v>
      </c>
      <c r="J403" t="s">
        <v>1789</v>
      </c>
    </row>
    <row r="404" spans="1:10">
      <c r="A404">
        <v>403</v>
      </c>
      <c r="B404" t="s">
        <v>392</v>
      </c>
      <c r="C404" t="s">
        <v>206</v>
      </c>
      <c r="D404" t="s">
        <v>1658</v>
      </c>
      <c r="E404" t="s">
        <v>1659</v>
      </c>
      <c r="F404" t="s">
        <v>1660</v>
      </c>
      <c r="G404" t="s">
        <v>444</v>
      </c>
      <c r="J404" t="s">
        <v>1789</v>
      </c>
    </row>
    <row r="405" spans="1:10">
      <c r="A405">
        <v>404</v>
      </c>
      <c r="B405" t="s">
        <v>392</v>
      </c>
      <c r="C405" t="s">
        <v>206</v>
      </c>
      <c r="D405" t="s">
        <v>1661</v>
      </c>
      <c r="E405" t="s">
        <v>1662</v>
      </c>
      <c r="F405" t="s">
        <v>447</v>
      </c>
      <c r="G405" t="s">
        <v>1663</v>
      </c>
      <c r="J405" t="s">
        <v>1789</v>
      </c>
    </row>
    <row r="406" spans="1:10">
      <c r="A406">
        <v>405</v>
      </c>
      <c r="B406" t="s">
        <v>392</v>
      </c>
      <c r="C406" t="s">
        <v>206</v>
      </c>
      <c r="D406" t="s">
        <v>1664</v>
      </c>
      <c r="E406" t="s">
        <v>1665</v>
      </c>
      <c r="F406" t="s">
        <v>1666</v>
      </c>
      <c r="G406" t="s">
        <v>404</v>
      </c>
      <c r="H406" t="s">
        <v>1667</v>
      </c>
      <c r="J406" t="s">
        <v>1789</v>
      </c>
    </row>
    <row r="407" spans="1:10">
      <c r="A407">
        <v>406</v>
      </c>
      <c r="B407" t="s">
        <v>392</v>
      </c>
      <c r="C407" t="s">
        <v>206</v>
      </c>
      <c r="D407" t="s">
        <v>1668</v>
      </c>
      <c r="E407" t="s">
        <v>1669</v>
      </c>
      <c r="F407" t="s">
        <v>1670</v>
      </c>
      <c r="G407" t="s">
        <v>850</v>
      </c>
      <c r="J407" t="s">
        <v>1789</v>
      </c>
    </row>
    <row r="408" spans="1:10">
      <c r="A408">
        <v>407</v>
      </c>
      <c r="B408" t="s">
        <v>392</v>
      </c>
      <c r="C408" t="s">
        <v>206</v>
      </c>
      <c r="D408" t="s">
        <v>1671</v>
      </c>
      <c r="E408" t="s">
        <v>1672</v>
      </c>
      <c r="F408" t="s">
        <v>1673</v>
      </c>
      <c r="G408" t="s">
        <v>473</v>
      </c>
      <c r="J408" t="s">
        <v>1789</v>
      </c>
    </row>
    <row r="409" spans="1:10">
      <c r="A409">
        <v>408</v>
      </c>
      <c r="B409" t="s">
        <v>392</v>
      </c>
      <c r="C409" t="s">
        <v>206</v>
      </c>
      <c r="D409" t="s">
        <v>1674</v>
      </c>
      <c r="E409" t="s">
        <v>1675</v>
      </c>
      <c r="F409" t="s">
        <v>1676</v>
      </c>
      <c r="G409" t="s">
        <v>452</v>
      </c>
      <c r="J409" t="s">
        <v>1789</v>
      </c>
    </row>
    <row r="410" spans="1:10">
      <c r="A410">
        <v>409</v>
      </c>
      <c r="B410" t="s">
        <v>392</v>
      </c>
      <c r="C410" t="s">
        <v>206</v>
      </c>
      <c r="D410" t="s">
        <v>1680</v>
      </c>
      <c r="E410" t="s">
        <v>1681</v>
      </c>
      <c r="F410" t="s">
        <v>1682</v>
      </c>
      <c r="G410" t="s">
        <v>528</v>
      </c>
      <c r="H410" t="s">
        <v>1683</v>
      </c>
      <c r="J410" t="s">
        <v>1789</v>
      </c>
    </row>
    <row r="411" spans="1:10">
      <c r="A411">
        <v>410</v>
      </c>
      <c r="B411" t="s">
        <v>392</v>
      </c>
      <c r="C411" t="s">
        <v>206</v>
      </c>
      <c r="D411" t="s">
        <v>1686</v>
      </c>
      <c r="E411" t="s">
        <v>1687</v>
      </c>
      <c r="F411" t="s">
        <v>1688</v>
      </c>
      <c r="G411" t="s">
        <v>452</v>
      </c>
      <c r="J411" t="s">
        <v>1789</v>
      </c>
    </row>
    <row r="412" spans="1:10">
      <c r="A412">
        <v>411</v>
      </c>
      <c r="B412" t="s">
        <v>392</v>
      </c>
      <c r="C412" t="s">
        <v>206</v>
      </c>
      <c r="D412" t="s">
        <v>1689</v>
      </c>
      <c r="E412" t="s">
        <v>1690</v>
      </c>
      <c r="F412" t="s">
        <v>1691</v>
      </c>
      <c r="G412" t="s">
        <v>750</v>
      </c>
      <c r="J412" t="s">
        <v>1789</v>
      </c>
    </row>
    <row r="413" spans="1:10">
      <c r="A413">
        <v>412</v>
      </c>
      <c r="B413" t="s">
        <v>392</v>
      </c>
      <c r="C413" t="s">
        <v>206</v>
      </c>
      <c r="D413" t="s">
        <v>1692</v>
      </c>
      <c r="E413" t="s">
        <v>1693</v>
      </c>
      <c r="F413" t="s">
        <v>1694</v>
      </c>
      <c r="G413" t="s">
        <v>888</v>
      </c>
      <c r="J413" t="s">
        <v>1789</v>
      </c>
    </row>
    <row r="414" spans="1:10">
      <c r="A414">
        <v>413</v>
      </c>
      <c r="B414" t="s">
        <v>392</v>
      </c>
      <c r="C414" t="s">
        <v>206</v>
      </c>
      <c r="D414" t="s">
        <v>1695</v>
      </c>
      <c r="E414" t="s">
        <v>1696</v>
      </c>
      <c r="F414" t="s">
        <v>1697</v>
      </c>
      <c r="G414" t="s">
        <v>409</v>
      </c>
      <c r="H414" t="s">
        <v>1698</v>
      </c>
      <c r="J414" t="s">
        <v>1789</v>
      </c>
    </row>
    <row r="415" spans="1:10">
      <c r="A415">
        <v>414</v>
      </c>
      <c r="B415" t="s">
        <v>392</v>
      </c>
      <c r="C415" t="s">
        <v>206</v>
      </c>
      <c r="D415" t="s">
        <v>1699</v>
      </c>
      <c r="E415" t="s">
        <v>1700</v>
      </c>
      <c r="F415" t="s">
        <v>1701</v>
      </c>
      <c r="G415" t="s">
        <v>693</v>
      </c>
      <c r="J415" t="s">
        <v>1789</v>
      </c>
    </row>
    <row r="416" spans="1:10">
      <c r="A416">
        <v>415</v>
      </c>
      <c r="B416" t="s">
        <v>392</v>
      </c>
      <c r="C416" t="s">
        <v>206</v>
      </c>
      <c r="D416" t="s">
        <v>1702</v>
      </c>
      <c r="E416" t="s">
        <v>1703</v>
      </c>
      <c r="F416" t="s">
        <v>1704</v>
      </c>
      <c r="G416" t="s">
        <v>452</v>
      </c>
      <c r="J416" t="s">
        <v>1789</v>
      </c>
    </row>
    <row r="417" spans="1:10">
      <c r="A417">
        <v>416</v>
      </c>
      <c r="B417" t="s">
        <v>392</v>
      </c>
      <c r="C417" t="s">
        <v>206</v>
      </c>
      <c r="D417" t="s">
        <v>1705</v>
      </c>
      <c r="E417" t="s">
        <v>1706</v>
      </c>
      <c r="F417" t="s">
        <v>1707</v>
      </c>
      <c r="G417" t="s">
        <v>693</v>
      </c>
      <c r="J417" t="s">
        <v>1789</v>
      </c>
    </row>
    <row r="418" spans="1:10">
      <c r="A418">
        <v>417</v>
      </c>
      <c r="B418" t="s">
        <v>392</v>
      </c>
      <c r="C418" t="s">
        <v>206</v>
      </c>
      <c r="D418" t="s">
        <v>1708</v>
      </c>
      <c r="E418" t="s">
        <v>1709</v>
      </c>
      <c r="F418" t="s">
        <v>1710</v>
      </c>
      <c r="G418" t="s">
        <v>736</v>
      </c>
      <c r="J418" t="s">
        <v>1789</v>
      </c>
    </row>
    <row r="419" spans="1:10">
      <c r="A419">
        <v>418</v>
      </c>
      <c r="B419" t="s">
        <v>392</v>
      </c>
      <c r="C419" t="s">
        <v>206</v>
      </c>
      <c r="D419" t="s">
        <v>1711</v>
      </c>
      <c r="E419" t="s">
        <v>1712</v>
      </c>
      <c r="F419" t="s">
        <v>1713</v>
      </c>
      <c r="G419" t="s">
        <v>774</v>
      </c>
      <c r="J419" t="s">
        <v>1789</v>
      </c>
    </row>
    <row r="420" spans="1:10">
      <c r="A420">
        <v>419</v>
      </c>
      <c r="B420" t="s">
        <v>392</v>
      </c>
      <c r="C420" t="s">
        <v>206</v>
      </c>
      <c r="D420" t="s">
        <v>1714</v>
      </c>
      <c r="E420" t="s">
        <v>1715</v>
      </c>
      <c r="F420" t="s">
        <v>1716</v>
      </c>
      <c r="G420" t="s">
        <v>618</v>
      </c>
      <c r="H420" t="s">
        <v>1717</v>
      </c>
      <c r="J420" t="s">
        <v>1789</v>
      </c>
    </row>
    <row r="421" spans="1:10">
      <c r="A421">
        <v>420</v>
      </c>
      <c r="B421" t="s">
        <v>392</v>
      </c>
      <c r="C421" t="s">
        <v>206</v>
      </c>
      <c r="D421" t="s">
        <v>1718</v>
      </c>
      <c r="E421" t="s">
        <v>1719</v>
      </c>
      <c r="F421" t="s">
        <v>1720</v>
      </c>
      <c r="G421" t="s">
        <v>618</v>
      </c>
      <c r="J421" t="s">
        <v>1789</v>
      </c>
    </row>
    <row r="422" spans="1:10">
      <c r="A422">
        <v>421</v>
      </c>
      <c r="B422" t="s">
        <v>392</v>
      </c>
      <c r="C422" t="s">
        <v>206</v>
      </c>
      <c r="D422" t="s">
        <v>2411</v>
      </c>
      <c r="E422" t="s">
        <v>2412</v>
      </c>
      <c r="F422" t="s">
        <v>2413</v>
      </c>
      <c r="G422" t="s">
        <v>419</v>
      </c>
      <c r="J422" t="s">
        <v>1789</v>
      </c>
    </row>
    <row r="423" spans="1:10">
      <c r="A423">
        <v>422</v>
      </c>
      <c r="B423" t="s">
        <v>392</v>
      </c>
      <c r="C423" t="s">
        <v>206</v>
      </c>
      <c r="D423" t="s">
        <v>1721</v>
      </c>
      <c r="E423" t="s">
        <v>1722</v>
      </c>
      <c r="F423" t="s">
        <v>1723</v>
      </c>
      <c r="G423" t="s">
        <v>663</v>
      </c>
      <c r="J423" t="s">
        <v>1789</v>
      </c>
    </row>
    <row r="424" spans="1:10">
      <c r="A424">
        <v>423</v>
      </c>
      <c r="B424" t="s">
        <v>392</v>
      </c>
      <c r="C424" t="s">
        <v>206</v>
      </c>
      <c r="D424" t="s">
        <v>1724</v>
      </c>
      <c r="E424" t="s">
        <v>1725</v>
      </c>
      <c r="F424" t="s">
        <v>1726</v>
      </c>
      <c r="G424" t="s">
        <v>419</v>
      </c>
      <c r="J424" t="s">
        <v>1789</v>
      </c>
    </row>
    <row r="425" spans="1:10">
      <c r="A425">
        <v>424</v>
      </c>
      <c r="B425" t="s">
        <v>392</v>
      </c>
      <c r="C425" t="s">
        <v>206</v>
      </c>
      <c r="D425" t="s">
        <v>1727</v>
      </c>
      <c r="E425" t="s">
        <v>1728</v>
      </c>
      <c r="F425" t="s">
        <v>1729</v>
      </c>
      <c r="G425" t="s">
        <v>1663</v>
      </c>
      <c r="J425" t="s">
        <v>1789</v>
      </c>
    </row>
    <row r="426" spans="1:10">
      <c r="A426">
        <v>425</v>
      </c>
      <c r="B426" t="s">
        <v>392</v>
      </c>
      <c r="C426" t="s">
        <v>206</v>
      </c>
      <c r="D426" t="s">
        <v>1730</v>
      </c>
      <c r="E426" t="s">
        <v>1728</v>
      </c>
      <c r="F426" t="s">
        <v>1729</v>
      </c>
      <c r="G426" t="s">
        <v>561</v>
      </c>
      <c r="J426" t="s">
        <v>1789</v>
      </c>
    </row>
    <row r="427" spans="1:10">
      <c r="A427">
        <v>426</v>
      </c>
      <c r="B427" t="s">
        <v>392</v>
      </c>
      <c r="C427" t="s">
        <v>206</v>
      </c>
      <c r="D427" t="s">
        <v>1731</v>
      </c>
      <c r="E427" t="s">
        <v>1732</v>
      </c>
      <c r="F427" t="s">
        <v>1733</v>
      </c>
      <c r="G427" t="s">
        <v>569</v>
      </c>
      <c r="J427" t="s">
        <v>1789</v>
      </c>
    </row>
    <row r="428" spans="1:10">
      <c r="A428">
        <v>427</v>
      </c>
      <c r="B428" t="s">
        <v>392</v>
      </c>
      <c r="C428" t="s">
        <v>206</v>
      </c>
      <c r="D428" t="s">
        <v>1734</v>
      </c>
      <c r="E428" t="s">
        <v>1735</v>
      </c>
      <c r="F428" t="s">
        <v>1736</v>
      </c>
      <c r="G428" t="s">
        <v>2355</v>
      </c>
      <c r="J428" t="s">
        <v>1789</v>
      </c>
    </row>
    <row r="429" spans="1:10">
      <c r="A429">
        <v>428</v>
      </c>
      <c r="B429" t="s">
        <v>392</v>
      </c>
      <c r="C429" t="s">
        <v>206</v>
      </c>
      <c r="D429" t="s">
        <v>1737</v>
      </c>
      <c r="E429" t="s">
        <v>1738</v>
      </c>
      <c r="F429" t="s">
        <v>1739</v>
      </c>
      <c r="G429" t="s">
        <v>459</v>
      </c>
      <c r="J429" t="s">
        <v>1789</v>
      </c>
    </row>
    <row r="430" spans="1:10">
      <c r="A430">
        <v>429</v>
      </c>
      <c r="B430" t="s">
        <v>392</v>
      </c>
      <c r="C430" t="s">
        <v>206</v>
      </c>
      <c r="D430" t="s">
        <v>1740</v>
      </c>
      <c r="E430" t="s">
        <v>1741</v>
      </c>
      <c r="F430" t="s">
        <v>1742</v>
      </c>
      <c r="G430" t="s">
        <v>579</v>
      </c>
      <c r="H430" t="s">
        <v>1743</v>
      </c>
      <c r="J430" t="s">
        <v>1789</v>
      </c>
    </row>
    <row r="431" spans="1:10">
      <c r="A431">
        <v>430</v>
      </c>
      <c r="B431" t="s">
        <v>392</v>
      </c>
      <c r="C431" t="s">
        <v>206</v>
      </c>
      <c r="D431" t="s">
        <v>1746</v>
      </c>
      <c r="E431" t="s">
        <v>1747</v>
      </c>
      <c r="F431" t="s">
        <v>1748</v>
      </c>
      <c r="G431" t="s">
        <v>693</v>
      </c>
      <c r="H431" t="s">
        <v>1749</v>
      </c>
      <c r="J431" t="s">
        <v>1789</v>
      </c>
    </row>
    <row r="432" spans="1:10">
      <c r="A432">
        <v>431</v>
      </c>
      <c r="B432" t="s">
        <v>392</v>
      </c>
      <c r="C432" t="s">
        <v>206</v>
      </c>
      <c r="D432" t="s">
        <v>1750</v>
      </c>
      <c r="E432" t="s">
        <v>1751</v>
      </c>
      <c r="F432" t="s">
        <v>1752</v>
      </c>
      <c r="G432" t="s">
        <v>1753</v>
      </c>
      <c r="J432" t="s">
        <v>1789</v>
      </c>
    </row>
    <row r="433" spans="1:10">
      <c r="A433">
        <v>432</v>
      </c>
      <c r="B433" t="s">
        <v>392</v>
      </c>
      <c r="C433" t="s">
        <v>206</v>
      </c>
      <c r="D433" t="s">
        <v>1754</v>
      </c>
      <c r="E433" t="s">
        <v>1755</v>
      </c>
      <c r="F433" t="s">
        <v>1756</v>
      </c>
      <c r="G433" t="s">
        <v>824</v>
      </c>
      <c r="J433" t="s">
        <v>1789</v>
      </c>
    </row>
    <row r="434" spans="1:10">
      <c r="A434">
        <v>433</v>
      </c>
      <c r="B434" t="s">
        <v>392</v>
      </c>
      <c r="C434" t="s">
        <v>206</v>
      </c>
      <c r="D434" t="s">
        <v>1757</v>
      </c>
      <c r="E434" t="s">
        <v>1758</v>
      </c>
      <c r="F434" t="s">
        <v>1759</v>
      </c>
      <c r="G434" t="s">
        <v>648</v>
      </c>
      <c r="H434" t="s">
        <v>1743</v>
      </c>
      <c r="J434" t="s">
        <v>1789</v>
      </c>
    </row>
    <row r="435" spans="1:10">
      <c r="A435">
        <v>434</v>
      </c>
      <c r="B435" t="s">
        <v>392</v>
      </c>
      <c r="C435" t="s">
        <v>206</v>
      </c>
      <c r="D435" t="s">
        <v>1760</v>
      </c>
      <c r="E435" t="s">
        <v>1761</v>
      </c>
      <c r="F435" t="s">
        <v>1762</v>
      </c>
      <c r="G435" t="s">
        <v>648</v>
      </c>
      <c r="J435" t="s">
        <v>1789</v>
      </c>
    </row>
    <row r="436" spans="1:10">
      <c r="A436">
        <v>435</v>
      </c>
      <c r="B436" t="s">
        <v>392</v>
      </c>
      <c r="C436" t="s">
        <v>206</v>
      </c>
      <c r="D436" t="s">
        <v>1744</v>
      </c>
      <c r="E436" t="s">
        <v>2377</v>
      </c>
      <c r="F436" t="s">
        <v>1745</v>
      </c>
      <c r="G436" t="s">
        <v>770</v>
      </c>
      <c r="J436" t="s">
        <v>1789</v>
      </c>
    </row>
    <row r="437" spans="1:10">
      <c r="A437">
        <v>436</v>
      </c>
      <c r="B437" t="s">
        <v>392</v>
      </c>
      <c r="C437" t="s">
        <v>206</v>
      </c>
      <c r="D437" t="s">
        <v>1763</v>
      </c>
      <c r="E437" t="s">
        <v>1764</v>
      </c>
      <c r="F437" t="s">
        <v>1765</v>
      </c>
      <c r="G437" t="s">
        <v>693</v>
      </c>
      <c r="H437" t="s">
        <v>1766</v>
      </c>
      <c r="J437" t="s">
        <v>1789</v>
      </c>
    </row>
    <row r="438" spans="1:10">
      <c r="A438">
        <v>437</v>
      </c>
      <c r="B438" t="s">
        <v>392</v>
      </c>
      <c r="C438" t="s">
        <v>206</v>
      </c>
      <c r="D438" t="s">
        <v>1767</v>
      </c>
      <c r="E438" t="s">
        <v>2414</v>
      </c>
      <c r="F438" t="s">
        <v>1768</v>
      </c>
      <c r="G438" t="s">
        <v>452</v>
      </c>
      <c r="J438" t="s">
        <v>1789</v>
      </c>
    </row>
    <row r="439" spans="1:10">
      <c r="A439">
        <v>438</v>
      </c>
      <c r="B439" t="s">
        <v>392</v>
      </c>
      <c r="C439" t="s">
        <v>206</v>
      </c>
      <c r="D439" t="s">
        <v>1769</v>
      </c>
      <c r="E439" t="s">
        <v>1770</v>
      </c>
      <c r="F439" t="s">
        <v>1771</v>
      </c>
      <c r="G439" t="s">
        <v>1430</v>
      </c>
      <c r="J439" t="s">
        <v>1789</v>
      </c>
    </row>
    <row r="440" spans="1:10">
      <c r="A440">
        <v>439</v>
      </c>
      <c r="B440" t="s">
        <v>392</v>
      </c>
      <c r="C440" t="s">
        <v>206</v>
      </c>
      <c r="D440" t="s">
        <v>1775</v>
      </c>
      <c r="E440" t="s">
        <v>1776</v>
      </c>
      <c r="F440" t="s">
        <v>1777</v>
      </c>
      <c r="G440" t="s">
        <v>1778</v>
      </c>
      <c r="J440" t="s">
        <v>1789</v>
      </c>
    </row>
    <row r="441" spans="1:10">
      <c r="A441">
        <v>440</v>
      </c>
      <c r="B441" t="s">
        <v>392</v>
      </c>
      <c r="C441" t="s">
        <v>206</v>
      </c>
      <c r="D441" t="s">
        <v>1779</v>
      </c>
      <c r="E441" t="s">
        <v>1780</v>
      </c>
      <c r="F441" t="s">
        <v>395</v>
      </c>
      <c r="G441" t="s">
        <v>1781</v>
      </c>
      <c r="J441" t="s">
        <v>1789</v>
      </c>
    </row>
    <row r="442" spans="1:10">
      <c r="A442">
        <v>441</v>
      </c>
      <c r="B442" t="s">
        <v>392</v>
      </c>
      <c r="C442" t="s">
        <v>206</v>
      </c>
      <c r="D442" t="s">
        <v>1782</v>
      </c>
      <c r="E442" t="s">
        <v>1783</v>
      </c>
      <c r="F442" t="s">
        <v>395</v>
      </c>
      <c r="G442" t="s">
        <v>1784</v>
      </c>
      <c r="J442" t="s">
        <v>1789</v>
      </c>
    </row>
    <row r="443" spans="1:10">
      <c r="A443">
        <v>442</v>
      </c>
      <c r="B443" t="s">
        <v>392</v>
      </c>
      <c r="C443" t="s">
        <v>206</v>
      </c>
      <c r="D443" t="s">
        <v>1677</v>
      </c>
      <c r="E443" t="s">
        <v>2390</v>
      </c>
      <c r="F443" t="s">
        <v>1678</v>
      </c>
      <c r="G443" t="s">
        <v>1679</v>
      </c>
      <c r="J443" t="s">
        <v>1789</v>
      </c>
    </row>
    <row r="444" spans="1:10">
      <c r="A444">
        <v>443</v>
      </c>
      <c r="B444" t="s">
        <v>392</v>
      </c>
      <c r="C444" t="s">
        <v>206</v>
      </c>
      <c r="D444" t="s">
        <v>2356</v>
      </c>
      <c r="E444" t="s">
        <v>2357</v>
      </c>
      <c r="F444" t="s">
        <v>1733</v>
      </c>
      <c r="G444" t="s">
        <v>2358</v>
      </c>
      <c r="J444" t="s">
        <v>1789</v>
      </c>
    </row>
    <row r="445" spans="1:10">
      <c r="A445">
        <v>444</v>
      </c>
      <c r="B445" t="s">
        <v>392</v>
      </c>
      <c r="C445" t="s">
        <v>206</v>
      </c>
      <c r="D445" t="s">
        <v>1785</v>
      </c>
      <c r="E445" t="s">
        <v>1786</v>
      </c>
      <c r="F445" t="s">
        <v>395</v>
      </c>
      <c r="G445" t="s">
        <v>1787</v>
      </c>
      <c r="J445" t="s">
        <v>1789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5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82" customWidth="1"/>
    <col min="8" max="8" width="9.140625" style="11"/>
    <col min="9" max="9" width="9.140625" style="22" customWidth="1"/>
    <col min="10" max="10" width="9.140625" style="11"/>
    <col min="11" max="11" width="3.140625" style="11" customWidth="1"/>
    <col min="12" max="16" width="9.140625" style="11"/>
    <col min="17" max="17" width="9.140625" style="196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8"/>
      <c r="I1" s="22"/>
      <c r="Q1" s="195"/>
    </row>
    <row r="2" spans="1:17" s="9" customFormat="1" ht="12" hidden="1" customHeight="1">
      <c r="B2" s="10"/>
      <c r="G2" s="78"/>
      <c r="I2" s="22"/>
      <c r="Q2" s="195"/>
    </row>
    <row r="3" spans="1:17" hidden="1"/>
    <row r="4" spans="1:17" ht="11.25" customHeight="1">
      <c r="F4" s="83" t="str">
        <f>version</f>
        <v>Версия 1.0.1</v>
      </c>
    </row>
    <row r="5" spans="1:17" ht="39.950000000000003" customHeight="1">
      <c r="E5" s="349" t="s">
        <v>337</v>
      </c>
      <c r="F5" s="349"/>
      <c r="G5" s="84"/>
    </row>
    <row r="6" spans="1:17" ht="11.25" customHeight="1">
      <c r="E6" s="76"/>
      <c r="F6" s="85"/>
      <c r="G6" s="84"/>
    </row>
    <row r="7" spans="1:17" ht="19.5" customHeight="1">
      <c r="E7" s="76" t="s">
        <v>3</v>
      </c>
      <c r="F7" s="42" t="s">
        <v>206</v>
      </c>
      <c r="G7" s="84"/>
    </row>
    <row r="8" spans="1:17" ht="9.9499999999999993" hidden="1" customHeight="1">
      <c r="A8" s="77"/>
      <c r="D8" s="78"/>
      <c r="E8" s="76"/>
      <c r="F8" s="82"/>
    </row>
    <row r="9" spans="1:17" ht="19.5" hidden="1" customHeight="1">
      <c r="E9" s="126" t="s">
        <v>139</v>
      </c>
      <c r="F9" s="127" t="s">
        <v>47</v>
      </c>
      <c r="G9" s="11"/>
    </row>
    <row r="10" spans="1:17" ht="9.9499999999999993" customHeight="1">
      <c r="A10" s="77"/>
      <c r="D10" s="78"/>
      <c r="E10" s="76"/>
      <c r="F10" s="82"/>
    </row>
    <row r="11" spans="1:17" ht="33.75">
      <c r="E11" s="76" t="s">
        <v>228</v>
      </c>
      <c r="F11" s="320" t="s">
        <v>19</v>
      </c>
      <c r="G11" s="11"/>
    </row>
    <row r="12" spans="1:17" ht="9.9499999999999993" customHeight="1">
      <c r="A12" s="77"/>
      <c r="D12" s="78"/>
      <c r="E12" s="76"/>
      <c r="F12" s="82"/>
    </row>
    <row r="13" spans="1:17" ht="19.5" customHeight="1">
      <c r="A13" s="77"/>
      <c r="D13" s="78"/>
      <c r="E13" s="79" t="s">
        <v>156</v>
      </c>
      <c r="F13" s="214" t="s">
        <v>226</v>
      </c>
    </row>
    <row r="14" spans="1:17" ht="22.5" hidden="1">
      <c r="A14" s="77"/>
      <c r="D14" s="78"/>
      <c r="E14" s="79" t="s">
        <v>120</v>
      </c>
      <c r="F14" s="288" t="s">
        <v>371</v>
      </c>
    </row>
    <row r="15" spans="1:17" ht="9.9499999999999993" hidden="1" customHeight="1">
      <c r="A15" s="77"/>
      <c r="D15" s="78"/>
      <c r="E15" s="76"/>
      <c r="F15" s="82"/>
    </row>
    <row r="16" spans="1:17" ht="33.75" hidden="1" customHeight="1">
      <c r="A16" s="77"/>
      <c r="D16" s="78"/>
      <c r="E16" s="126" t="s">
        <v>157</v>
      </c>
      <c r="F16" s="169"/>
    </row>
    <row r="17" spans="1:8" ht="33.75" hidden="1" customHeight="1">
      <c r="A17" s="77"/>
      <c r="D17" s="78"/>
      <c r="E17" s="126" t="s">
        <v>158</v>
      </c>
      <c r="F17" s="170"/>
    </row>
    <row r="18" spans="1:8" ht="3" customHeight="1">
      <c r="A18" s="77"/>
      <c r="D18" s="78"/>
      <c r="E18" s="76"/>
      <c r="F18" s="82"/>
    </row>
    <row r="19" spans="1:8" ht="19.5" customHeight="1">
      <c r="A19" s="77"/>
      <c r="D19" s="78"/>
      <c r="E19" s="76"/>
      <c r="F19" s="82" t="s">
        <v>113</v>
      </c>
    </row>
    <row r="20" spans="1:8" ht="19.5" customHeight="1">
      <c r="A20" s="77"/>
      <c r="C20" s="208">
        <v>2022</v>
      </c>
      <c r="D20" s="78"/>
      <c r="E20" s="76" t="s">
        <v>115</v>
      </c>
      <c r="F20" s="184">
        <v>2022</v>
      </c>
    </row>
    <row r="21" spans="1:8" ht="19.5" customHeight="1">
      <c r="A21" s="77"/>
      <c r="C21" s="208" t="s">
        <v>59</v>
      </c>
      <c r="D21" s="78"/>
      <c r="E21" s="76" t="s">
        <v>114</v>
      </c>
      <c r="F21" s="184" t="s">
        <v>59</v>
      </c>
    </row>
    <row r="22" spans="1:8" ht="9.9499999999999993" customHeight="1">
      <c r="A22" s="77"/>
      <c r="D22" s="78"/>
      <c r="E22" s="76"/>
      <c r="F22" s="82"/>
    </row>
    <row r="23" spans="1:8" ht="33.75" customHeight="1">
      <c r="E23" s="79" t="s">
        <v>27</v>
      </c>
      <c r="F23" s="320" t="s">
        <v>19</v>
      </c>
      <c r="G23" s="11"/>
    </row>
    <row r="24" spans="1:8" ht="3.6" customHeight="1">
      <c r="E24" s="76"/>
      <c r="F24" s="76"/>
      <c r="G24" s="76"/>
      <c r="H24" s="76"/>
    </row>
    <row r="25" spans="1:8" ht="30" customHeight="1">
      <c r="C25" s="80"/>
      <c r="D25" s="78"/>
      <c r="E25" s="76"/>
      <c r="F25" s="82"/>
      <c r="G25" s="86"/>
    </row>
    <row r="26" spans="1:8">
      <c r="C26" s="80"/>
      <c r="D26" s="78"/>
      <c r="E26" s="79" t="s">
        <v>326</v>
      </c>
      <c r="F26" s="43" t="s">
        <v>1502</v>
      </c>
      <c r="G26" s="86"/>
    </row>
    <row r="27" spans="1:8" ht="19.5" hidden="1" customHeight="1">
      <c r="C27" s="80"/>
      <c r="D27" s="78"/>
      <c r="E27" s="79" t="s">
        <v>327</v>
      </c>
      <c r="F27" s="44"/>
      <c r="G27" s="86"/>
    </row>
    <row r="28" spans="1:8">
      <c r="C28" s="80"/>
      <c r="D28" s="78"/>
      <c r="E28" s="76" t="s">
        <v>4</v>
      </c>
      <c r="F28" s="43" t="s">
        <v>1503</v>
      </c>
      <c r="G28" s="86"/>
    </row>
    <row r="29" spans="1:8">
      <c r="C29" s="80"/>
      <c r="D29" s="78"/>
      <c r="E29" s="76" t="s">
        <v>5</v>
      </c>
      <c r="F29" s="43" t="s">
        <v>528</v>
      </c>
      <c r="G29" s="86"/>
      <c r="H29" s="12"/>
    </row>
    <row r="30" spans="1:8" ht="19.5" hidden="1" customHeight="1">
      <c r="C30" s="80"/>
      <c r="D30" s="78"/>
      <c r="E30" s="76" t="s">
        <v>116</v>
      </c>
      <c r="F30" s="44"/>
      <c r="G30" s="86"/>
      <c r="H30" s="12"/>
    </row>
    <row r="31" spans="1:8" ht="9.75" customHeight="1">
      <c r="A31" s="77"/>
      <c r="D31" s="78"/>
      <c r="E31" s="76"/>
      <c r="F31" s="82"/>
    </row>
    <row r="32" spans="1:8" ht="27.75" customHeight="1">
      <c r="A32" s="77"/>
      <c r="D32" s="78"/>
      <c r="E32" s="79" t="s">
        <v>330</v>
      </c>
      <c r="F32" s="321" t="s">
        <v>332</v>
      </c>
    </row>
    <row r="33" spans="1:6" ht="9.75" customHeight="1">
      <c r="A33" s="77"/>
      <c r="D33" s="78"/>
      <c r="E33" s="76"/>
      <c r="F33" s="82"/>
    </row>
    <row r="34" spans="1:6" ht="19.5" customHeight="1">
      <c r="B34" s="13"/>
      <c r="D34" s="38"/>
      <c r="E34" s="81" t="s">
        <v>101</v>
      </c>
      <c r="F34" s="43" t="s">
        <v>2340</v>
      </c>
    </row>
    <row r="35" spans="1:6" ht="19.5" customHeight="1">
      <c r="B35" s="13"/>
      <c r="D35" s="38"/>
      <c r="E35" s="81" t="s">
        <v>108</v>
      </c>
      <c r="F35" s="43" t="s">
        <v>2341</v>
      </c>
    </row>
    <row r="36" spans="1:6" ht="3" customHeight="1">
      <c r="B36" s="13"/>
      <c r="D36" s="38"/>
      <c r="E36" s="81"/>
      <c r="F36" s="81"/>
    </row>
    <row r="37" spans="1:6" ht="19.5" customHeight="1">
      <c r="E37" s="51"/>
      <c r="F37" s="82" t="s">
        <v>202</v>
      </c>
    </row>
    <row r="38" spans="1:6" ht="19.5" customHeight="1">
      <c r="E38" s="81" t="s">
        <v>21</v>
      </c>
      <c r="F38" s="43" t="s">
        <v>2342</v>
      </c>
    </row>
    <row r="39" spans="1:6" ht="19.5" customHeight="1">
      <c r="E39" s="81" t="s">
        <v>22</v>
      </c>
      <c r="F39" s="43" t="s">
        <v>2344</v>
      </c>
    </row>
    <row r="40" spans="1:6" ht="19.5" customHeight="1">
      <c r="E40" s="81" t="s">
        <v>28</v>
      </c>
      <c r="F40" s="43" t="s">
        <v>2343</v>
      </c>
    </row>
    <row r="41" spans="1:6" ht="19.5" customHeight="1">
      <c r="E41" s="81" t="s">
        <v>23</v>
      </c>
      <c r="F41" s="43" t="s">
        <v>2345</v>
      </c>
    </row>
    <row r="42" spans="1:6" ht="3" customHeight="1">
      <c r="E42" s="81"/>
      <c r="F42" s="38"/>
    </row>
    <row r="43" spans="1:6" ht="30" customHeight="1">
      <c r="E43" s="81"/>
      <c r="F43" s="38"/>
    </row>
    <row r="44" spans="1:6" ht="9.9499999999999993" customHeight="1"/>
    <row r="45" spans="1:6" ht="88.5" hidden="1" customHeight="1">
      <c r="E45" s="350" t="s">
        <v>336</v>
      </c>
      <c r="F45" s="350"/>
    </row>
    <row r="47" spans="1:6">
      <c r="A47" s="11"/>
    </row>
  </sheetData>
  <sheetProtection algorithmName="SHA-512" hashValue="4Oo9qNZWLW0rK/V68RjrUzYfsCjM3mgRYW+aiytIG7WBr1DiwgvPt1Gl7CLzogIUp3j2BpTGeWJbRFpQYfs4rQ==" saltValue="kaExZKR5yNjUzIL+E/msvw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sheetData>
    <row r="1" spans="1:4">
      <c r="A1" t="s">
        <v>1788</v>
      </c>
      <c r="B1" t="s">
        <v>150</v>
      </c>
      <c r="C1" t="s">
        <v>151</v>
      </c>
      <c r="D1" t="s">
        <v>2339</v>
      </c>
    </row>
    <row r="2" spans="1:4">
      <c r="A2">
        <v>1</v>
      </c>
      <c r="B2" t="s">
        <v>1790</v>
      </c>
      <c r="C2" t="s">
        <v>1790</v>
      </c>
      <c r="D2" t="s">
        <v>1791</v>
      </c>
    </row>
    <row r="3" spans="1:4">
      <c r="A3">
        <v>2</v>
      </c>
      <c r="B3" t="s">
        <v>1790</v>
      </c>
      <c r="C3" t="s">
        <v>1792</v>
      </c>
      <c r="D3" t="s">
        <v>1793</v>
      </c>
    </row>
    <row r="4" spans="1:4">
      <c r="A4">
        <v>3</v>
      </c>
      <c r="B4" t="s">
        <v>1790</v>
      </c>
      <c r="C4" t="s">
        <v>1794</v>
      </c>
      <c r="D4" t="s">
        <v>1795</v>
      </c>
    </row>
    <row r="5" spans="1:4">
      <c r="A5">
        <v>4</v>
      </c>
      <c r="B5" t="s">
        <v>1790</v>
      </c>
      <c r="C5" t="s">
        <v>1796</v>
      </c>
      <c r="D5" t="s">
        <v>1797</v>
      </c>
    </row>
    <row r="6" spans="1:4">
      <c r="A6">
        <v>5</v>
      </c>
      <c r="B6" t="s">
        <v>1790</v>
      </c>
      <c r="C6" t="s">
        <v>1798</v>
      </c>
      <c r="D6" t="s">
        <v>1799</v>
      </c>
    </row>
    <row r="7" spans="1:4">
      <c r="A7">
        <v>6</v>
      </c>
      <c r="B7" t="s">
        <v>1790</v>
      </c>
      <c r="C7" t="s">
        <v>1800</v>
      </c>
      <c r="D7" t="s">
        <v>1801</v>
      </c>
    </row>
    <row r="8" spans="1:4">
      <c r="A8">
        <v>7</v>
      </c>
      <c r="B8" t="s">
        <v>1790</v>
      </c>
      <c r="C8" t="s">
        <v>1802</v>
      </c>
      <c r="D8" t="s">
        <v>1803</v>
      </c>
    </row>
    <row r="9" spans="1:4">
      <c r="A9">
        <v>8</v>
      </c>
      <c r="B9" t="s">
        <v>1790</v>
      </c>
      <c r="C9" t="s">
        <v>1804</v>
      </c>
      <c r="D9" t="s">
        <v>1805</v>
      </c>
    </row>
    <row r="10" spans="1:4">
      <c r="A10">
        <v>9</v>
      </c>
      <c r="B10" t="s">
        <v>1790</v>
      </c>
      <c r="C10" t="s">
        <v>1806</v>
      </c>
      <c r="D10" t="s">
        <v>1807</v>
      </c>
    </row>
    <row r="11" spans="1:4">
      <c r="A11">
        <v>10</v>
      </c>
      <c r="B11" t="s">
        <v>1808</v>
      </c>
      <c r="C11" t="s">
        <v>1810</v>
      </c>
      <c r="D11" t="s">
        <v>1811</v>
      </c>
    </row>
    <row r="12" spans="1:4">
      <c r="A12">
        <v>11</v>
      </c>
      <c r="B12" t="s">
        <v>1808</v>
      </c>
      <c r="C12" t="s">
        <v>1808</v>
      </c>
      <c r="D12" t="s">
        <v>1809</v>
      </c>
    </row>
    <row r="13" spans="1:4">
      <c r="A13">
        <v>12</v>
      </c>
      <c r="B13" t="s">
        <v>1808</v>
      </c>
      <c r="C13" t="s">
        <v>1812</v>
      </c>
      <c r="D13" t="s">
        <v>1813</v>
      </c>
    </row>
    <row r="14" spans="1:4">
      <c r="A14">
        <v>13</v>
      </c>
      <c r="B14" t="s">
        <v>1808</v>
      </c>
      <c r="C14" t="s">
        <v>1814</v>
      </c>
      <c r="D14" t="s">
        <v>1815</v>
      </c>
    </row>
    <row r="15" spans="1:4">
      <c r="A15">
        <v>14</v>
      </c>
      <c r="B15" t="s">
        <v>1808</v>
      </c>
      <c r="C15" t="s">
        <v>1816</v>
      </c>
      <c r="D15" t="s">
        <v>1817</v>
      </c>
    </row>
    <row r="16" spans="1:4">
      <c r="A16">
        <v>15</v>
      </c>
      <c r="B16" t="s">
        <v>1808</v>
      </c>
      <c r="C16" t="s">
        <v>1818</v>
      </c>
      <c r="D16" t="s">
        <v>1819</v>
      </c>
    </row>
    <row r="17" spans="1:4">
      <c r="A17">
        <v>16</v>
      </c>
      <c r="B17" t="s">
        <v>1808</v>
      </c>
      <c r="C17" t="s">
        <v>1820</v>
      </c>
      <c r="D17" t="s">
        <v>1821</v>
      </c>
    </row>
    <row r="18" spans="1:4">
      <c r="A18">
        <v>17</v>
      </c>
      <c r="B18" t="s">
        <v>1808</v>
      </c>
      <c r="C18" t="s">
        <v>1822</v>
      </c>
      <c r="D18" t="s">
        <v>1823</v>
      </c>
    </row>
    <row r="19" spans="1:4">
      <c r="A19">
        <v>18</v>
      </c>
      <c r="B19" t="s">
        <v>1808</v>
      </c>
      <c r="C19" t="s">
        <v>1824</v>
      </c>
      <c r="D19" t="s">
        <v>1825</v>
      </c>
    </row>
    <row r="20" spans="1:4">
      <c r="A20">
        <v>19</v>
      </c>
      <c r="B20" t="s">
        <v>1808</v>
      </c>
      <c r="C20" t="s">
        <v>1826</v>
      </c>
      <c r="D20" t="s">
        <v>1827</v>
      </c>
    </row>
    <row r="21" spans="1:4">
      <c r="A21">
        <v>20</v>
      </c>
      <c r="B21" t="s">
        <v>1808</v>
      </c>
      <c r="C21" t="s">
        <v>1828</v>
      </c>
      <c r="D21" t="s">
        <v>1829</v>
      </c>
    </row>
    <row r="22" spans="1:4">
      <c r="A22">
        <v>21</v>
      </c>
      <c r="B22" t="s">
        <v>1808</v>
      </c>
      <c r="C22" t="s">
        <v>1830</v>
      </c>
      <c r="D22" t="s">
        <v>1831</v>
      </c>
    </row>
    <row r="23" spans="1:4">
      <c r="A23">
        <v>22</v>
      </c>
      <c r="B23" t="s">
        <v>1808</v>
      </c>
      <c r="C23" t="s">
        <v>1832</v>
      </c>
      <c r="D23" t="s">
        <v>1833</v>
      </c>
    </row>
    <row r="24" spans="1:4">
      <c r="A24">
        <v>23</v>
      </c>
      <c r="B24" t="s">
        <v>1808</v>
      </c>
      <c r="C24" t="s">
        <v>1834</v>
      </c>
      <c r="D24" t="s">
        <v>1835</v>
      </c>
    </row>
    <row r="25" spans="1:4">
      <c r="A25">
        <v>24</v>
      </c>
      <c r="B25" t="s">
        <v>1836</v>
      </c>
      <c r="C25" t="s">
        <v>1836</v>
      </c>
      <c r="D25" t="s">
        <v>1837</v>
      </c>
    </row>
    <row r="26" spans="1:4">
      <c r="A26">
        <v>25</v>
      </c>
      <c r="B26" t="s">
        <v>1838</v>
      </c>
      <c r="C26" t="s">
        <v>1838</v>
      </c>
      <c r="D26" t="s">
        <v>1839</v>
      </c>
    </row>
    <row r="27" spans="1:4">
      <c r="A27">
        <v>26</v>
      </c>
      <c r="B27" t="s">
        <v>1840</v>
      </c>
      <c r="C27" t="s">
        <v>1840</v>
      </c>
      <c r="D27" t="s">
        <v>1841</v>
      </c>
    </row>
    <row r="28" spans="1:4">
      <c r="A28">
        <v>27</v>
      </c>
      <c r="B28" t="s">
        <v>1840</v>
      </c>
      <c r="C28" t="s">
        <v>1842</v>
      </c>
      <c r="D28" t="s">
        <v>1843</v>
      </c>
    </row>
    <row r="29" spans="1:4">
      <c r="A29">
        <v>28</v>
      </c>
      <c r="B29" t="s">
        <v>1840</v>
      </c>
      <c r="C29" t="s">
        <v>1844</v>
      </c>
      <c r="D29" t="s">
        <v>1845</v>
      </c>
    </row>
    <row r="30" spans="1:4">
      <c r="A30">
        <v>29</v>
      </c>
      <c r="B30" t="s">
        <v>1840</v>
      </c>
      <c r="C30" t="s">
        <v>1846</v>
      </c>
      <c r="D30" t="s">
        <v>1847</v>
      </c>
    </row>
    <row r="31" spans="1:4">
      <c r="A31">
        <v>30</v>
      </c>
      <c r="B31" t="s">
        <v>1840</v>
      </c>
      <c r="C31" t="s">
        <v>1848</v>
      </c>
      <c r="D31" t="s">
        <v>1849</v>
      </c>
    </row>
    <row r="32" spans="1:4">
      <c r="A32">
        <v>31</v>
      </c>
      <c r="B32" t="s">
        <v>1840</v>
      </c>
      <c r="C32" t="s">
        <v>1850</v>
      </c>
      <c r="D32" t="s">
        <v>1851</v>
      </c>
    </row>
    <row r="33" spans="1:4">
      <c r="A33">
        <v>32</v>
      </c>
      <c r="B33" t="s">
        <v>1840</v>
      </c>
      <c r="C33" t="s">
        <v>1852</v>
      </c>
      <c r="D33" t="s">
        <v>1853</v>
      </c>
    </row>
    <row r="34" spans="1:4">
      <c r="A34">
        <v>33</v>
      </c>
      <c r="B34" t="s">
        <v>1854</v>
      </c>
      <c r="C34" t="s">
        <v>1854</v>
      </c>
      <c r="D34" t="s">
        <v>1855</v>
      </c>
    </row>
    <row r="35" spans="1:4">
      <c r="A35">
        <v>34</v>
      </c>
      <c r="B35" t="s">
        <v>1854</v>
      </c>
      <c r="C35" t="s">
        <v>1856</v>
      </c>
      <c r="D35" t="s">
        <v>1857</v>
      </c>
    </row>
    <row r="36" spans="1:4">
      <c r="A36">
        <v>35</v>
      </c>
      <c r="B36" t="s">
        <v>1854</v>
      </c>
      <c r="C36" t="s">
        <v>1858</v>
      </c>
      <c r="D36" t="s">
        <v>1859</v>
      </c>
    </row>
    <row r="37" spans="1:4">
      <c r="A37">
        <v>36</v>
      </c>
      <c r="B37" t="s">
        <v>1854</v>
      </c>
      <c r="C37" t="s">
        <v>1860</v>
      </c>
      <c r="D37" t="s">
        <v>1861</v>
      </c>
    </row>
    <row r="38" spans="1:4">
      <c r="A38">
        <v>37</v>
      </c>
      <c r="B38" t="s">
        <v>1854</v>
      </c>
      <c r="C38" t="s">
        <v>1862</v>
      </c>
      <c r="D38" t="s">
        <v>1863</v>
      </c>
    </row>
    <row r="39" spans="1:4">
      <c r="A39">
        <v>38</v>
      </c>
      <c r="B39" t="s">
        <v>1864</v>
      </c>
      <c r="C39" t="s">
        <v>1864</v>
      </c>
      <c r="D39" t="s">
        <v>1865</v>
      </c>
    </row>
    <row r="40" spans="1:4">
      <c r="A40">
        <v>39</v>
      </c>
      <c r="B40" t="s">
        <v>1866</v>
      </c>
      <c r="C40" t="s">
        <v>1866</v>
      </c>
      <c r="D40" t="s">
        <v>1867</v>
      </c>
    </row>
    <row r="41" spans="1:4">
      <c r="A41">
        <v>40</v>
      </c>
      <c r="B41" t="s">
        <v>1869</v>
      </c>
      <c r="C41" t="s">
        <v>1871</v>
      </c>
      <c r="D41" t="s">
        <v>1872</v>
      </c>
    </row>
    <row r="42" spans="1:4">
      <c r="A42">
        <v>41</v>
      </c>
      <c r="B42" t="s">
        <v>1869</v>
      </c>
      <c r="C42" t="s">
        <v>1869</v>
      </c>
      <c r="D42" t="s">
        <v>1870</v>
      </c>
    </row>
    <row r="43" spans="1:4">
      <c r="A43">
        <v>42</v>
      </c>
      <c r="B43" t="s">
        <v>1869</v>
      </c>
      <c r="C43" t="s">
        <v>1873</v>
      </c>
      <c r="D43" t="s">
        <v>1874</v>
      </c>
    </row>
    <row r="44" spans="1:4">
      <c r="A44">
        <v>43</v>
      </c>
      <c r="B44" t="s">
        <v>1869</v>
      </c>
      <c r="C44" t="s">
        <v>1875</v>
      </c>
      <c r="D44" t="s">
        <v>1876</v>
      </c>
    </row>
    <row r="45" spans="1:4">
      <c r="A45">
        <v>44</v>
      </c>
      <c r="B45" t="s">
        <v>1869</v>
      </c>
      <c r="C45" t="s">
        <v>1877</v>
      </c>
      <c r="D45" t="s">
        <v>1878</v>
      </c>
    </row>
    <row r="46" spans="1:4">
      <c r="A46">
        <v>45</v>
      </c>
      <c r="B46" t="s">
        <v>1869</v>
      </c>
      <c r="C46" t="s">
        <v>1879</v>
      </c>
      <c r="D46" t="s">
        <v>1880</v>
      </c>
    </row>
    <row r="47" spans="1:4">
      <c r="A47">
        <v>46</v>
      </c>
      <c r="B47" t="s">
        <v>1869</v>
      </c>
      <c r="C47" t="s">
        <v>1881</v>
      </c>
      <c r="D47" t="s">
        <v>1882</v>
      </c>
    </row>
    <row r="48" spans="1:4">
      <c r="A48">
        <v>47</v>
      </c>
      <c r="B48" t="s">
        <v>1883</v>
      </c>
      <c r="C48" t="s">
        <v>1885</v>
      </c>
      <c r="D48" t="s">
        <v>1886</v>
      </c>
    </row>
    <row r="49" spans="1:4">
      <c r="A49">
        <v>48</v>
      </c>
      <c r="B49" t="s">
        <v>1883</v>
      </c>
      <c r="C49" t="s">
        <v>1883</v>
      </c>
      <c r="D49" t="s">
        <v>1884</v>
      </c>
    </row>
    <row r="50" spans="1:4">
      <c r="A50">
        <v>49</v>
      </c>
      <c r="B50" t="s">
        <v>1883</v>
      </c>
      <c r="C50" t="s">
        <v>1887</v>
      </c>
      <c r="D50" t="s">
        <v>1888</v>
      </c>
    </row>
    <row r="51" spans="1:4">
      <c r="A51">
        <v>50</v>
      </c>
      <c r="B51" t="s">
        <v>1883</v>
      </c>
      <c r="C51" t="s">
        <v>1889</v>
      </c>
      <c r="D51" t="s">
        <v>1890</v>
      </c>
    </row>
    <row r="52" spans="1:4">
      <c r="A52">
        <v>51</v>
      </c>
      <c r="B52" t="s">
        <v>1883</v>
      </c>
      <c r="C52" t="s">
        <v>1891</v>
      </c>
      <c r="D52" t="s">
        <v>1892</v>
      </c>
    </row>
    <row r="53" spans="1:4">
      <c r="A53">
        <v>52</v>
      </c>
      <c r="B53" t="s">
        <v>1883</v>
      </c>
      <c r="C53" t="s">
        <v>1893</v>
      </c>
      <c r="D53" t="s">
        <v>1894</v>
      </c>
    </row>
    <row r="54" spans="1:4">
      <c r="A54">
        <v>53</v>
      </c>
      <c r="B54" t="s">
        <v>1883</v>
      </c>
      <c r="C54" t="s">
        <v>1895</v>
      </c>
      <c r="D54" t="s">
        <v>1896</v>
      </c>
    </row>
    <row r="55" spans="1:4">
      <c r="A55">
        <v>54</v>
      </c>
      <c r="B55" t="s">
        <v>1897</v>
      </c>
      <c r="C55" t="s">
        <v>1897</v>
      </c>
      <c r="D55" t="s">
        <v>1898</v>
      </c>
    </row>
    <row r="56" spans="1:4">
      <c r="A56">
        <v>55</v>
      </c>
      <c r="B56" t="s">
        <v>1897</v>
      </c>
      <c r="C56" t="s">
        <v>1899</v>
      </c>
      <c r="D56" t="s">
        <v>1900</v>
      </c>
    </row>
    <row r="57" spans="1:4">
      <c r="A57">
        <v>56</v>
      </c>
      <c r="B57" t="s">
        <v>1897</v>
      </c>
      <c r="C57" t="s">
        <v>1901</v>
      </c>
      <c r="D57" t="s">
        <v>1902</v>
      </c>
    </row>
    <row r="58" spans="1:4">
      <c r="A58">
        <v>57</v>
      </c>
      <c r="B58" t="s">
        <v>1897</v>
      </c>
      <c r="C58" t="s">
        <v>1903</v>
      </c>
      <c r="D58" t="s">
        <v>1904</v>
      </c>
    </row>
    <row r="59" spans="1:4">
      <c r="A59">
        <v>58</v>
      </c>
      <c r="B59" t="s">
        <v>1897</v>
      </c>
      <c r="C59" t="s">
        <v>1905</v>
      </c>
      <c r="D59" t="s">
        <v>1906</v>
      </c>
    </row>
    <row r="60" spans="1:4">
      <c r="A60">
        <v>59</v>
      </c>
      <c r="B60" t="s">
        <v>1897</v>
      </c>
      <c r="C60" t="s">
        <v>1907</v>
      </c>
      <c r="D60" t="s">
        <v>1908</v>
      </c>
    </row>
    <row r="61" spans="1:4">
      <c r="A61">
        <v>60</v>
      </c>
      <c r="B61" t="s">
        <v>1897</v>
      </c>
      <c r="C61" t="s">
        <v>1909</v>
      </c>
      <c r="D61" t="s">
        <v>1910</v>
      </c>
    </row>
    <row r="62" spans="1:4">
      <c r="A62">
        <v>61</v>
      </c>
      <c r="B62" t="s">
        <v>1897</v>
      </c>
      <c r="C62" t="s">
        <v>1911</v>
      </c>
      <c r="D62" t="s">
        <v>1912</v>
      </c>
    </row>
    <row r="63" spans="1:4">
      <c r="A63">
        <v>62</v>
      </c>
      <c r="B63" t="s">
        <v>1897</v>
      </c>
      <c r="C63" t="s">
        <v>1913</v>
      </c>
      <c r="D63" t="s">
        <v>1914</v>
      </c>
    </row>
    <row r="64" spans="1:4">
      <c r="A64">
        <v>63</v>
      </c>
      <c r="B64" t="s">
        <v>1897</v>
      </c>
      <c r="C64" t="s">
        <v>1915</v>
      </c>
      <c r="D64" t="s">
        <v>1916</v>
      </c>
    </row>
    <row r="65" spans="1:4">
      <c r="A65">
        <v>64</v>
      </c>
      <c r="B65" t="s">
        <v>1917</v>
      </c>
      <c r="C65" t="s">
        <v>1919</v>
      </c>
      <c r="D65" t="s">
        <v>1920</v>
      </c>
    </row>
    <row r="66" spans="1:4">
      <c r="A66">
        <v>65</v>
      </c>
      <c r="B66" t="s">
        <v>1917</v>
      </c>
      <c r="C66" t="s">
        <v>1921</v>
      </c>
      <c r="D66" t="s">
        <v>1922</v>
      </c>
    </row>
    <row r="67" spans="1:4">
      <c r="A67">
        <v>66</v>
      </c>
      <c r="B67" t="s">
        <v>1917</v>
      </c>
      <c r="C67" t="s">
        <v>1923</v>
      </c>
      <c r="D67" t="s">
        <v>1924</v>
      </c>
    </row>
    <row r="68" spans="1:4">
      <c r="A68">
        <v>67</v>
      </c>
      <c r="B68" t="s">
        <v>1917</v>
      </c>
      <c r="C68" t="s">
        <v>1917</v>
      </c>
      <c r="D68" t="s">
        <v>1918</v>
      </c>
    </row>
    <row r="69" spans="1:4">
      <c r="A69">
        <v>68</v>
      </c>
      <c r="B69" t="s">
        <v>1917</v>
      </c>
      <c r="C69" t="s">
        <v>1925</v>
      </c>
      <c r="D69" t="s">
        <v>1926</v>
      </c>
    </row>
    <row r="70" spans="1:4">
      <c r="A70">
        <v>69</v>
      </c>
      <c r="B70" t="s">
        <v>1917</v>
      </c>
      <c r="C70" t="s">
        <v>1927</v>
      </c>
      <c r="D70" t="s">
        <v>1928</v>
      </c>
    </row>
    <row r="71" spans="1:4">
      <c r="A71">
        <v>70</v>
      </c>
      <c r="B71" t="s">
        <v>1917</v>
      </c>
      <c r="C71" t="s">
        <v>1929</v>
      </c>
      <c r="D71" t="s">
        <v>1930</v>
      </c>
    </row>
    <row r="72" spans="1:4">
      <c r="A72">
        <v>71</v>
      </c>
      <c r="B72" t="s">
        <v>1917</v>
      </c>
      <c r="C72" t="s">
        <v>1931</v>
      </c>
      <c r="D72" t="s">
        <v>1932</v>
      </c>
    </row>
    <row r="73" spans="1:4">
      <c r="A73">
        <v>72</v>
      </c>
      <c r="B73" t="s">
        <v>1917</v>
      </c>
      <c r="C73" t="s">
        <v>1933</v>
      </c>
      <c r="D73" t="s">
        <v>1934</v>
      </c>
    </row>
    <row r="74" spans="1:4">
      <c r="A74">
        <v>73</v>
      </c>
      <c r="B74" t="s">
        <v>1917</v>
      </c>
      <c r="C74" t="s">
        <v>1935</v>
      </c>
      <c r="D74" t="s">
        <v>1936</v>
      </c>
    </row>
    <row r="75" spans="1:4">
      <c r="A75">
        <v>74</v>
      </c>
      <c r="B75" t="s">
        <v>1937</v>
      </c>
      <c r="C75" t="s">
        <v>1937</v>
      </c>
      <c r="D75" t="s">
        <v>1938</v>
      </c>
    </row>
    <row r="76" spans="1:4">
      <c r="A76">
        <v>75</v>
      </c>
      <c r="B76" t="s">
        <v>1937</v>
      </c>
      <c r="C76" t="s">
        <v>1939</v>
      </c>
      <c r="D76" t="s">
        <v>1940</v>
      </c>
    </row>
    <row r="77" spans="1:4">
      <c r="A77">
        <v>76</v>
      </c>
      <c r="B77" t="s">
        <v>1937</v>
      </c>
      <c r="C77" t="s">
        <v>1941</v>
      </c>
      <c r="D77" t="s">
        <v>1942</v>
      </c>
    </row>
    <row r="78" spans="1:4">
      <c r="A78">
        <v>77</v>
      </c>
      <c r="B78" t="s">
        <v>1937</v>
      </c>
      <c r="C78" t="s">
        <v>1943</v>
      </c>
      <c r="D78" t="s">
        <v>1944</v>
      </c>
    </row>
    <row r="79" spans="1:4">
      <c r="A79">
        <v>78</v>
      </c>
      <c r="B79" t="s">
        <v>1937</v>
      </c>
      <c r="C79" t="s">
        <v>1945</v>
      </c>
      <c r="D79" t="s">
        <v>1946</v>
      </c>
    </row>
    <row r="80" spans="1:4">
      <c r="A80">
        <v>79</v>
      </c>
      <c r="B80" t="s">
        <v>1937</v>
      </c>
      <c r="C80" t="s">
        <v>1947</v>
      </c>
      <c r="D80" t="s">
        <v>1948</v>
      </c>
    </row>
    <row r="81" spans="1:4">
      <c r="A81">
        <v>80</v>
      </c>
      <c r="B81" t="s">
        <v>1937</v>
      </c>
      <c r="C81" t="s">
        <v>1949</v>
      </c>
      <c r="D81" t="s">
        <v>1950</v>
      </c>
    </row>
    <row r="82" spans="1:4">
      <c r="A82">
        <v>81</v>
      </c>
      <c r="B82" t="s">
        <v>1937</v>
      </c>
      <c r="C82" t="s">
        <v>1951</v>
      </c>
      <c r="D82" t="s">
        <v>1952</v>
      </c>
    </row>
    <row r="83" spans="1:4">
      <c r="A83">
        <v>82</v>
      </c>
      <c r="B83" t="s">
        <v>1937</v>
      </c>
      <c r="C83" t="s">
        <v>1953</v>
      </c>
      <c r="D83" t="s">
        <v>1954</v>
      </c>
    </row>
    <row r="84" spans="1:4">
      <c r="A84">
        <v>83</v>
      </c>
      <c r="B84" t="s">
        <v>1937</v>
      </c>
      <c r="C84" t="s">
        <v>1955</v>
      </c>
      <c r="D84" t="s">
        <v>1956</v>
      </c>
    </row>
    <row r="85" spans="1:4">
      <c r="A85">
        <v>84</v>
      </c>
      <c r="B85" t="s">
        <v>1937</v>
      </c>
      <c r="C85" t="s">
        <v>1957</v>
      </c>
      <c r="D85" t="s">
        <v>1958</v>
      </c>
    </row>
    <row r="86" spans="1:4">
      <c r="A86">
        <v>85</v>
      </c>
      <c r="B86" t="s">
        <v>1937</v>
      </c>
      <c r="C86" t="s">
        <v>1959</v>
      </c>
      <c r="D86" t="s">
        <v>1960</v>
      </c>
    </row>
    <row r="87" spans="1:4">
      <c r="A87">
        <v>86</v>
      </c>
      <c r="B87" t="s">
        <v>1961</v>
      </c>
      <c r="C87" t="s">
        <v>1961</v>
      </c>
      <c r="D87" t="s">
        <v>1962</v>
      </c>
    </row>
    <row r="88" spans="1:4">
      <c r="A88">
        <v>87</v>
      </c>
      <c r="B88" t="s">
        <v>1963</v>
      </c>
      <c r="C88" t="s">
        <v>1965</v>
      </c>
      <c r="D88" t="s">
        <v>1966</v>
      </c>
    </row>
    <row r="89" spans="1:4">
      <c r="A89">
        <v>88</v>
      </c>
      <c r="B89" t="s">
        <v>1963</v>
      </c>
      <c r="C89" t="s">
        <v>1871</v>
      </c>
      <c r="D89" t="s">
        <v>1967</v>
      </c>
    </row>
    <row r="90" spans="1:4">
      <c r="A90">
        <v>89</v>
      </c>
      <c r="B90" t="s">
        <v>1963</v>
      </c>
      <c r="C90" t="s">
        <v>1968</v>
      </c>
      <c r="D90" t="s">
        <v>1969</v>
      </c>
    </row>
    <row r="91" spans="1:4">
      <c r="A91">
        <v>90</v>
      </c>
      <c r="B91" t="s">
        <v>1963</v>
      </c>
      <c r="C91" t="s">
        <v>1970</v>
      </c>
      <c r="D91" t="s">
        <v>1971</v>
      </c>
    </row>
    <row r="92" spans="1:4">
      <c r="A92">
        <v>91</v>
      </c>
      <c r="B92" t="s">
        <v>1963</v>
      </c>
      <c r="C92" t="s">
        <v>1963</v>
      </c>
      <c r="D92" t="s">
        <v>1964</v>
      </c>
    </row>
    <row r="93" spans="1:4">
      <c r="A93">
        <v>92</v>
      </c>
      <c r="B93" t="s">
        <v>1963</v>
      </c>
      <c r="C93" t="s">
        <v>1972</v>
      </c>
      <c r="D93" t="s">
        <v>1973</v>
      </c>
    </row>
    <row r="94" spans="1:4">
      <c r="A94">
        <v>93</v>
      </c>
      <c r="B94" t="s">
        <v>1963</v>
      </c>
      <c r="C94" t="s">
        <v>1974</v>
      </c>
      <c r="D94" t="s">
        <v>1975</v>
      </c>
    </row>
    <row r="95" spans="1:4">
      <c r="A95">
        <v>94</v>
      </c>
      <c r="B95" t="s">
        <v>1963</v>
      </c>
      <c r="C95" t="s">
        <v>1976</v>
      </c>
      <c r="D95" t="s">
        <v>1977</v>
      </c>
    </row>
    <row r="96" spans="1:4">
      <c r="A96">
        <v>95</v>
      </c>
      <c r="B96" t="s">
        <v>1963</v>
      </c>
      <c r="C96" t="s">
        <v>1978</v>
      </c>
      <c r="D96" t="s">
        <v>1979</v>
      </c>
    </row>
    <row r="97" spans="1:4">
      <c r="A97">
        <v>96</v>
      </c>
      <c r="B97" t="s">
        <v>1963</v>
      </c>
      <c r="C97" t="s">
        <v>1980</v>
      </c>
      <c r="D97" t="s">
        <v>1981</v>
      </c>
    </row>
    <row r="98" spans="1:4">
      <c r="A98">
        <v>97</v>
      </c>
      <c r="B98" t="s">
        <v>1963</v>
      </c>
      <c r="C98" t="s">
        <v>1982</v>
      </c>
      <c r="D98" t="s">
        <v>1983</v>
      </c>
    </row>
    <row r="99" spans="1:4">
      <c r="A99">
        <v>98</v>
      </c>
      <c r="B99" t="s">
        <v>1963</v>
      </c>
      <c r="C99" t="s">
        <v>1984</v>
      </c>
      <c r="D99" t="s">
        <v>1985</v>
      </c>
    </row>
    <row r="100" spans="1:4">
      <c r="A100">
        <v>99</v>
      </c>
      <c r="B100" t="s">
        <v>1986</v>
      </c>
      <c r="C100" t="s">
        <v>1988</v>
      </c>
      <c r="D100" t="s">
        <v>1989</v>
      </c>
    </row>
    <row r="101" spans="1:4">
      <c r="A101">
        <v>100</v>
      </c>
      <c r="B101" t="s">
        <v>1986</v>
      </c>
      <c r="C101" t="s">
        <v>1990</v>
      </c>
      <c r="D101" t="s">
        <v>1991</v>
      </c>
    </row>
    <row r="102" spans="1:4">
      <c r="A102">
        <v>101</v>
      </c>
      <c r="B102" t="s">
        <v>1986</v>
      </c>
      <c r="C102" t="s">
        <v>1986</v>
      </c>
      <c r="D102" t="s">
        <v>1987</v>
      </c>
    </row>
    <row r="103" spans="1:4">
      <c r="A103">
        <v>102</v>
      </c>
      <c r="B103" t="s">
        <v>1986</v>
      </c>
      <c r="C103" t="s">
        <v>1992</v>
      </c>
      <c r="D103" t="s">
        <v>1993</v>
      </c>
    </row>
    <row r="104" spans="1:4">
      <c r="A104">
        <v>103</v>
      </c>
      <c r="B104" t="s">
        <v>1986</v>
      </c>
      <c r="C104" t="s">
        <v>1994</v>
      </c>
      <c r="D104" t="s">
        <v>1995</v>
      </c>
    </row>
    <row r="105" spans="1:4">
      <c r="A105">
        <v>104</v>
      </c>
      <c r="B105" t="s">
        <v>1986</v>
      </c>
      <c r="C105" t="s">
        <v>1996</v>
      </c>
      <c r="D105" t="s">
        <v>1997</v>
      </c>
    </row>
    <row r="106" spans="1:4">
      <c r="A106">
        <v>105</v>
      </c>
      <c r="B106" t="s">
        <v>1986</v>
      </c>
      <c r="C106" t="s">
        <v>1998</v>
      </c>
      <c r="D106" t="s">
        <v>1999</v>
      </c>
    </row>
    <row r="107" spans="1:4">
      <c r="A107">
        <v>106</v>
      </c>
      <c r="B107" t="s">
        <v>2000</v>
      </c>
      <c r="C107" t="s">
        <v>2002</v>
      </c>
      <c r="D107" t="s">
        <v>2003</v>
      </c>
    </row>
    <row r="108" spans="1:4">
      <c r="A108">
        <v>107</v>
      </c>
      <c r="B108" t="s">
        <v>2000</v>
      </c>
      <c r="C108" t="s">
        <v>2004</v>
      </c>
      <c r="D108" t="s">
        <v>2005</v>
      </c>
    </row>
    <row r="109" spans="1:4">
      <c r="A109">
        <v>108</v>
      </c>
      <c r="B109" t="s">
        <v>2000</v>
      </c>
      <c r="C109" t="s">
        <v>2000</v>
      </c>
      <c r="D109" t="s">
        <v>2001</v>
      </c>
    </row>
    <row r="110" spans="1:4">
      <c r="A110">
        <v>109</v>
      </c>
      <c r="B110" t="s">
        <v>2000</v>
      </c>
      <c r="C110" t="s">
        <v>2006</v>
      </c>
      <c r="D110" t="s">
        <v>2007</v>
      </c>
    </row>
    <row r="111" spans="1:4">
      <c r="A111">
        <v>110</v>
      </c>
      <c r="B111" t="s">
        <v>2000</v>
      </c>
      <c r="C111" t="s">
        <v>2008</v>
      </c>
      <c r="D111" t="s">
        <v>2009</v>
      </c>
    </row>
    <row r="112" spans="1:4">
      <c r="A112">
        <v>111</v>
      </c>
      <c r="B112" t="s">
        <v>2000</v>
      </c>
      <c r="C112" t="s">
        <v>2010</v>
      </c>
      <c r="D112" t="s">
        <v>2011</v>
      </c>
    </row>
    <row r="113" spans="1:4">
      <c r="A113">
        <v>112</v>
      </c>
      <c r="B113" t="s">
        <v>2000</v>
      </c>
      <c r="C113" t="s">
        <v>2012</v>
      </c>
      <c r="D113" t="s">
        <v>2013</v>
      </c>
    </row>
    <row r="114" spans="1:4">
      <c r="A114">
        <v>113</v>
      </c>
      <c r="B114" t="s">
        <v>2000</v>
      </c>
      <c r="C114" t="s">
        <v>2014</v>
      </c>
      <c r="D114" t="s">
        <v>2015</v>
      </c>
    </row>
    <row r="115" spans="1:4">
      <c r="A115">
        <v>114</v>
      </c>
      <c r="B115" t="s">
        <v>2000</v>
      </c>
      <c r="C115" t="s">
        <v>2016</v>
      </c>
      <c r="D115" t="s">
        <v>2017</v>
      </c>
    </row>
    <row r="116" spans="1:4">
      <c r="A116">
        <v>115</v>
      </c>
      <c r="B116" t="s">
        <v>2000</v>
      </c>
      <c r="C116" t="s">
        <v>2018</v>
      </c>
      <c r="D116" t="s">
        <v>2019</v>
      </c>
    </row>
    <row r="117" spans="1:4">
      <c r="A117">
        <v>116</v>
      </c>
      <c r="B117" t="s">
        <v>2000</v>
      </c>
      <c r="C117" t="s">
        <v>2020</v>
      </c>
      <c r="D117" t="s">
        <v>2021</v>
      </c>
    </row>
    <row r="118" spans="1:4">
      <c r="A118">
        <v>117</v>
      </c>
      <c r="B118" t="s">
        <v>2000</v>
      </c>
      <c r="C118" t="s">
        <v>2022</v>
      </c>
      <c r="D118" t="s">
        <v>2023</v>
      </c>
    </row>
    <row r="119" spans="1:4">
      <c r="A119">
        <v>118</v>
      </c>
      <c r="B119" t="s">
        <v>2000</v>
      </c>
      <c r="C119" t="s">
        <v>2024</v>
      </c>
      <c r="D119" t="s">
        <v>2025</v>
      </c>
    </row>
    <row r="120" spans="1:4">
      <c r="A120">
        <v>119</v>
      </c>
      <c r="B120" t="s">
        <v>2026</v>
      </c>
      <c r="C120" t="s">
        <v>2028</v>
      </c>
      <c r="D120" t="s">
        <v>2029</v>
      </c>
    </row>
    <row r="121" spans="1:4">
      <c r="A121">
        <v>120</v>
      </c>
      <c r="B121" t="s">
        <v>2026</v>
      </c>
      <c r="C121" t="s">
        <v>2030</v>
      </c>
      <c r="D121" t="s">
        <v>2031</v>
      </c>
    </row>
    <row r="122" spans="1:4">
      <c r="A122">
        <v>121</v>
      </c>
      <c r="B122" t="s">
        <v>2026</v>
      </c>
      <c r="C122" t="s">
        <v>2026</v>
      </c>
      <c r="D122" t="s">
        <v>2027</v>
      </c>
    </row>
    <row r="123" spans="1:4">
      <c r="A123">
        <v>122</v>
      </c>
      <c r="B123" t="s">
        <v>2026</v>
      </c>
      <c r="C123" t="s">
        <v>2032</v>
      </c>
      <c r="D123" t="s">
        <v>2033</v>
      </c>
    </row>
    <row r="124" spans="1:4">
      <c r="A124">
        <v>123</v>
      </c>
      <c r="B124" t="s">
        <v>2026</v>
      </c>
      <c r="C124" t="s">
        <v>2034</v>
      </c>
      <c r="D124" t="s">
        <v>2035</v>
      </c>
    </row>
    <row r="125" spans="1:4">
      <c r="A125">
        <v>124</v>
      </c>
      <c r="B125" t="s">
        <v>2026</v>
      </c>
      <c r="C125" t="s">
        <v>2036</v>
      </c>
      <c r="D125" t="s">
        <v>2037</v>
      </c>
    </row>
    <row r="126" spans="1:4">
      <c r="A126">
        <v>125</v>
      </c>
      <c r="B126" t="s">
        <v>2026</v>
      </c>
      <c r="C126" t="s">
        <v>2038</v>
      </c>
      <c r="D126" t="s">
        <v>2039</v>
      </c>
    </row>
    <row r="127" spans="1:4">
      <c r="A127">
        <v>126</v>
      </c>
      <c r="B127" t="s">
        <v>2026</v>
      </c>
      <c r="C127" t="s">
        <v>2040</v>
      </c>
      <c r="D127" t="s">
        <v>2041</v>
      </c>
    </row>
    <row r="128" spans="1:4">
      <c r="A128">
        <v>127</v>
      </c>
      <c r="B128" t="s">
        <v>2026</v>
      </c>
      <c r="C128" t="s">
        <v>2042</v>
      </c>
      <c r="D128" t="s">
        <v>2043</v>
      </c>
    </row>
    <row r="129" spans="1:4">
      <c r="A129">
        <v>128</v>
      </c>
      <c r="B129" t="s">
        <v>2026</v>
      </c>
      <c r="C129" t="s">
        <v>2044</v>
      </c>
      <c r="D129" t="s">
        <v>2045</v>
      </c>
    </row>
    <row r="130" spans="1:4">
      <c r="A130">
        <v>129</v>
      </c>
      <c r="B130" t="s">
        <v>2026</v>
      </c>
      <c r="C130" t="s">
        <v>2046</v>
      </c>
      <c r="D130" t="s">
        <v>2047</v>
      </c>
    </row>
    <row r="131" spans="1:4">
      <c r="A131">
        <v>130</v>
      </c>
      <c r="B131" t="s">
        <v>2048</v>
      </c>
      <c r="C131" t="s">
        <v>2048</v>
      </c>
      <c r="D131" t="s">
        <v>2049</v>
      </c>
    </row>
    <row r="132" spans="1:4">
      <c r="A132">
        <v>131</v>
      </c>
      <c r="B132" t="s">
        <v>2050</v>
      </c>
      <c r="C132" t="s">
        <v>2050</v>
      </c>
      <c r="D132" t="s">
        <v>2051</v>
      </c>
    </row>
    <row r="133" spans="1:4">
      <c r="A133">
        <v>132</v>
      </c>
      <c r="B133" t="s">
        <v>2052</v>
      </c>
      <c r="C133" t="s">
        <v>2054</v>
      </c>
      <c r="D133" t="s">
        <v>2055</v>
      </c>
    </row>
    <row r="134" spans="1:4">
      <c r="A134">
        <v>133</v>
      </c>
      <c r="B134" t="s">
        <v>2052</v>
      </c>
      <c r="C134" t="s">
        <v>2056</v>
      </c>
      <c r="D134" t="s">
        <v>2057</v>
      </c>
    </row>
    <row r="135" spans="1:4">
      <c r="A135">
        <v>134</v>
      </c>
      <c r="B135" t="s">
        <v>2052</v>
      </c>
      <c r="C135" t="s">
        <v>2058</v>
      </c>
      <c r="D135" t="s">
        <v>2059</v>
      </c>
    </row>
    <row r="136" spans="1:4">
      <c r="A136">
        <v>135</v>
      </c>
      <c r="B136" t="s">
        <v>2052</v>
      </c>
      <c r="C136" t="s">
        <v>2060</v>
      </c>
      <c r="D136" t="s">
        <v>2061</v>
      </c>
    </row>
    <row r="137" spans="1:4">
      <c r="A137">
        <v>136</v>
      </c>
      <c r="B137" t="s">
        <v>2052</v>
      </c>
      <c r="C137" t="s">
        <v>2052</v>
      </c>
      <c r="D137" t="s">
        <v>2053</v>
      </c>
    </row>
    <row r="138" spans="1:4">
      <c r="A138">
        <v>137</v>
      </c>
      <c r="B138" t="s">
        <v>2052</v>
      </c>
      <c r="C138" t="s">
        <v>2062</v>
      </c>
      <c r="D138" t="s">
        <v>2063</v>
      </c>
    </row>
    <row r="139" spans="1:4">
      <c r="A139">
        <v>138</v>
      </c>
      <c r="B139" t="s">
        <v>2064</v>
      </c>
      <c r="C139" t="s">
        <v>2064</v>
      </c>
      <c r="D139" t="s">
        <v>2065</v>
      </c>
    </row>
    <row r="140" spans="1:4">
      <c r="A140">
        <v>139</v>
      </c>
      <c r="B140" t="s">
        <v>2066</v>
      </c>
      <c r="C140" t="s">
        <v>2068</v>
      </c>
      <c r="D140" t="s">
        <v>2069</v>
      </c>
    </row>
    <row r="141" spans="1:4">
      <c r="A141">
        <v>140</v>
      </c>
      <c r="B141" t="s">
        <v>2066</v>
      </c>
      <c r="C141" t="s">
        <v>2066</v>
      </c>
      <c r="D141" t="s">
        <v>2067</v>
      </c>
    </row>
    <row r="142" spans="1:4">
      <c r="A142">
        <v>141</v>
      </c>
      <c r="B142" t="s">
        <v>2066</v>
      </c>
      <c r="C142" t="s">
        <v>2070</v>
      </c>
      <c r="D142" t="s">
        <v>2071</v>
      </c>
    </row>
    <row r="143" spans="1:4">
      <c r="A143">
        <v>142</v>
      </c>
      <c r="B143" t="s">
        <v>2066</v>
      </c>
      <c r="C143" t="s">
        <v>2072</v>
      </c>
      <c r="D143" t="s">
        <v>2073</v>
      </c>
    </row>
    <row r="144" spans="1:4">
      <c r="A144">
        <v>143</v>
      </c>
      <c r="B144" t="s">
        <v>2066</v>
      </c>
      <c r="C144" t="s">
        <v>2074</v>
      </c>
      <c r="D144" t="s">
        <v>2075</v>
      </c>
    </row>
    <row r="145" spans="1:4">
      <c r="A145">
        <v>144</v>
      </c>
      <c r="B145" t="s">
        <v>2066</v>
      </c>
      <c r="C145" t="s">
        <v>2076</v>
      </c>
      <c r="D145" t="s">
        <v>2077</v>
      </c>
    </row>
    <row r="146" spans="1:4">
      <c r="A146">
        <v>145</v>
      </c>
      <c r="B146" t="s">
        <v>2066</v>
      </c>
      <c r="C146" t="s">
        <v>2078</v>
      </c>
      <c r="D146" t="s">
        <v>2079</v>
      </c>
    </row>
    <row r="147" spans="1:4">
      <c r="A147">
        <v>146</v>
      </c>
      <c r="B147" t="s">
        <v>2080</v>
      </c>
      <c r="C147" t="s">
        <v>2082</v>
      </c>
      <c r="D147" t="s">
        <v>2083</v>
      </c>
    </row>
    <row r="148" spans="1:4">
      <c r="A148">
        <v>147</v>
      </c>
      <c r="B148" t="s">
        <v>2080</v>
      </c>
      <c r="C148" t="s">
        <v>2391</v>
      </c>
      <c r="D148" t="s">
        <v>2084</v>
      </c>
    </row>
    <row r="149" spans="1:4">
      <c r="A149">
        <v>148</v>
      </c>
      <c r="B149" t="s">
        <v>2080</v>
      </c>
      <c r="C149" t="s">
        <v>2085</v>
      </c>
      <c r="D149" t="s">
        <v>2086</v>
      </c>
    </row>
    <row r="150" spans="1:4">
      <c r="A150">
        <v>149</v>
      </c>
      <c r="B150" t="s">
        <v>2080</v>
      </c>
      <c r="C150" t="s">
        <v>2392</v>
      </c>
      <c r="D150" t="s">
        <v>2087</v>
      </c>
    </row>
    <row r="151" spans="1:4">
      <c r="A151">
        <v>150</v>
      </c>
      <c r="B151" t="s">
        <v>2080</v>
      </c>
      <c r="C151" t="s">
        <v>2080</v>
      </c>
      <c r="D151" t="s">
        <v>2081</v>
      </c>
    </row>
    <row r="152" spans="1:4">
      <c r="A152">
        <v>151</v>
      </c>
      <c r="B152" t="s">
        <v>2080</v>
      </c>
      <c r="C152" t="s">
        <v>2088</v>
      </c>
      <c r="D152" t="s">
        <v>2089</v>
      </c>
    </row>
    <row r="153" spans="1:4">
      <c r="A153">
        <v>152</v>
      </c>
      <c r="B153" t="s">
        <v>2080</v>
      </c>
      <c r="C153" t="s">
        <v>2090</v>
      </c>
      <c r="D153" t="s">
        <v>2091</v>
      </c>
    </row>
    <row r="154" spans="1:4">
      <c r="A154">
        <v>153</v>
      </c>
      <c r="B154" t="s">
        <v>2080</v>
      </c>
      <c r="C154" t="s">
        <v>2092</v>
      </c>
      <c r="D154" t="s">
        <v>2093</v>
      </c>
    </row>
    <row r="155" spans="1:4">
      <c r="A155">
        <v>154</v>
      </c>
      <c r="B155" t="s">
        <v>2080</v>
      </c>
      <c r="C155" t="s">
        <v>2094</v>
      </c>
      <c r="D155" t="s">
        <v>2095</v>
      </c>
    </row>
    <row r="156" spans="1:4">
      <c r="A156">
        <v>155</v>
      </c>
      <c r="B156" t="s">
        <v>2080</v>
      </c>
      <c r="C156" t="s">
        <v>2096</v>
      </c>
      <c r="D156" t="s">
        <v>2097</v>
      </c>
    </row>
    <row r="157" spans="1:4">
      <c r="A157">
        <v>156</v>
      </c>
      <c r="B157" t="s">
        <v>2080</v>
      </c>
      <c r="C157" t="s">
        <v>2098</v>
      </c>
      <c r="D157" t="s">
        <v>2099</v>
      </c>
    </row>
    <row r="158" spans="1:4">
      <c r="A158">
        <v>157</v>
      </c>
      <c r="B158" t="s">
        <v>2080</v>
      </c>
      <c r="C158" t="s">
        <v>2100</v>
      </c>
      <c r="D158" t="s">
        <v>2101</v>
      </c>
    </row>
    <row r="159" spans="1:4">
      <c r="A159">
        <v>158</v>
      </c>
      <c r="B159" t="s">
        <v>2080</v>
      </c>
      <c r="C159" t="s">
        <v>2102</v>
      </c>
      <c r="D159" t="s">
        <v>2103</v>
      </c>
    </row>
    <row r="160" spans="1:4">
      <c r="A160">
        <v>159</v>
      </c>
      <c r="B160" t="s">
        <v>2104</v>
      </c>
      <c r="C160" t="s">
        <v>2106</v>
      </c>
      <c r="D160" t="s">
        <v>2107</v>
      </c>
    </row>
    <row r="161" spans="1:4">
      <c r="A161">
        <v>160</v>
      </c>
      <c r="B161" t="s">
        <v>2104</v>
      </c>
      <c r="C161" t="s">
        <v>2108</v>
      </c>
      <c r="D161" t="s">
        <v>2109</v>
      </c>
    </row>
    <row r="162" spans="1:4">
      <c r="A162">
        <v>161</v>
      </c>
      <c r="B162" t="s">
        <v>2104</v>
      </c>
      <c r="C162" t="s">
        <v>2110</v>
      </c>
      <c r="D162" t="s">
        <v>2111</v>
      </c>
    </row>
    <row r="163" spans="1:4">
      <c r="A163">
        <v>162</v>
      </c>
      <c r="B163" t="s">
        <v>2104</v>
      </c>
      <c r="C163" t="s">
        <v>2112</v>
      </c>
      <c r="D163" t="s">
        <v>2113</v>
      </c>
    </row>
    <row r="164" spans="1:4">
      <c r="A164">
        <v>163</v>
      </c>
      <c r="B164" t="s">
        <v>2104</v>
      </c>
      <c r="C164" t="s">
        <v>2114</v>
      </c>
      <c r="D164" t="s">
        <v>2115</v>
      </c>
    </row>
    <row r="165" spans="1:4">
      <c r="A165">
        <v>164</v>
      </c>
      <c r="B165" t="s">
        <v>2104</v>
      </c>
      <c r="C165" t="s">
        <v>2116</v>
      </c>
      <c r="D165" t="s">
        <v>2117</v>
      </c>
    </row>
    <row r="166" spans="1:4">
      <c r="A166">
        <v>165</v>
      </c>
      <c r="B166" t="s">
        <v>2104</v>
      </c>
      <c r="C166" t="s">
        <v>2118</v>
      </c>
      <c r="D166" t="s">
        <v>2119</v>
      </c>
    </row>
    <row r="167" spans="1:4">
      <c r="A167">
        <v>166</v>
      </c>
      <c r="B167" t="s">
        <v>2104</v>
      </c>
      <c r="C167" t="s">
        <v>2104</v>
      </c>
      <c r="D167" t="s">
        <v>2105</v>
      </c>
    </row>
    <row r="168" spans="1:4">
      <c r="A168">
        <v>167</v>
      </c>
      <c r="B168" t="s">
        <v>2104</v>
      </c>
      <c r="C168" t="s">
        <v>2120</v>
      </c>
      <c r="D168" t="s">
        <v>2121</v>
      </c>
    </row>
    <row r="169" spans="1:4">
      <c r="A169">
        <v>168</v>
      </c>
      <c r="B169" t="s">
        <v>2104</v>
      </c>
      <c r="C169" t="s">
        <v>2122</v>
      </c>
      <c r="D169" t="s">
        <v>2123</v>
      </c>
    </row>
    <row r="170" spans="1:4">
      <c r="A170">
        <v>169</v>
      </c>
      <c r="B170" t="s">
        <v>2104</v>
      </c>
      <c r="C170" t="s">
        <v>2124</v>
      </c>
      <c r="D170" t="s">
        <v>2125</v>
      </c>
    </row>
    <row r="171" spans="1:4">
      <c r="A171">
        <v>170</v>
      </c>
      <c r="B171" t="s">
        <v>2104</v>
      </c>
      <c r="C171" t="s">
        <v>2126</v>
      </c>
      <c r="D171" t="s">
        <v>2127</v>
      </c>
    </row>
    <row r="172" spans="1:4">
      <c r="A172">
        <v>171</v>
      </c>
      <c r="B172" t="s">
        <v>2104</v>
      </c>
      <c r="C172" t="s">
        <v>2128</v>
      </c>
      <c r="D172" t="s">
        <v>2129</v>
      </c>
    </row>
    <row r="173" spans="1:4">
      <c r="A173">
        <v>172</v>
      </c>
      <c r="B173" t="s">
        <v>2104</v>
      </c>
      <c r="C173" t="s">
        <v>1832</v>
      </c>
      <c r="D173" t="s">
        <v>2130</v>
      </c>
    </row>
    <row r="174" spans="1:4">
      <c r="A174">
        <v>173</v>
      </c>
      <c r="B174" t="s">
        <v>2104</v>
      </c>
      <c r="C174" t="s">
        <v>2131</v>
      </c>
      <c r="D174" t="s">
        <v>2132</v>
      </c>
    </row>
    <row r="175" spans="1:4">
      <c r="A175">
        <v>174</v>
      </c>
      <c r="B175" t="s">
        <v>2133</v>
      </c>
      <c r="C175" t="s">
        <v>2135</v>
      </c>
      <c r="D175" t="s">
        <v>2136</v>
      </c>
    </row>
    <row r="176" spans="1:4">
      <c r="A176">
        <v>175</v>
      </c>
      <c r="B176" t="s">
        <v>2133</v>
      </c>
      <c r="C176" t="s">
        <v>2137</v>
      </c>
      <c r="D176" t="s">
        <v>2138</v>
      </c>
    </row>
    <row r="177" spans="1:4">
      <c r="A177">
        <v>176</v>
      </c>
      <c r="B177" t="s">
        <v>2133</v>
      </c>
      <c r="C177" t="s">
        <v>2139</v>
      </c>
      <c r="D177" t="s">
        <v>2140</v>
      </c>
    </row>
    <row r="178" spans="1:4">
      <c r="A178">
        <v>177</v>
      </c>
      <c r="B178" t="s">
        <v>2133</v>
      </c>
      <c r="C178" t="s">
        <v>2141</v>
      </c>
      <c r="D178" t="s">
        <v>2142</v>
      </c>
    </row>
    <row r="179" spans="1:4">
      <c r="A179">
        <v>178</v>
      </c>
      <c r="B179" t="s">
        <v>2133</v>
      </c>
      <c r="C179" t="s">
        <v>1868</v>
      </c>
      <c r="D179" t="s">
        <v>2143</v>
      </c>
    </row>
    <row r="180" spans="1:4">
      <c r="A180">
        <v>179</v>
      </c>
      <c r="B180" t="s">
        <v>2133</v>
      </c>
      <c r="C180" t="s">
        <v>2133</v>
      </c>
      <c r="D180" t="s">
        <v>2134</v>
      </c>
    </row>
    <row r="181" spans="1:4">
      <c r="A181">
        <v>180</v>
      </c>
      <c r="B181" t="s">
        <v>2133</v>
      </c>
      <c r="C181" t="s">
        <v>2144</v>
      </c>
      <c r="D181" t="s">
        <v>2145</v>
      </c>
    </row>
    <row r="182" spans="1:4">
      <c r="A182">
        <v>181</v>
      </c>
      <c r="B182" t="s">
        <v>2133</v>
      </c>
      <c r="C182" t="s">
        <v>2146</v>
      </c>
      <c r="D182" t="s">
        <v>2147</v>
      </c>
    </row>
    <row r="183" spans="1:4">
      <c r="A183">
        <v>182</v>
      </c>
      <c r="B183" t="s">
        <v>2133</v>
      </c>
      <c r="C183" t="s">
        <v>2148</v>
      </c>
      <c r="D183" t="s">
        <v>2149</v>
      </c>
    </row>
    <row r="184" spans="1:4">
      <c r="A184">
        <v>183</v>
      </c>
      <c r="B184" t="s">
        <v>2150</v>
      </c>
      <c r="C184" t="s">
        <v>2150</v>
      </c>
      <c r="D184" t="s">
        <v>2151</v>
      </c>
    </row>
    <row r="185" spans="1:4">
      <c r="A185">
        <v>184</v>
      </c>
      <c r="B185" t="s">
        <v>2152</v>
      </c>
      <c r="C185" t="s">
        <v>2152</v>
      </c>
      <c r="D185" t="s">
        <v>2153</v>
      </c>
    </row>
    <row r="186" spans="1:4">
      <c r="A186">
        <v>185</v>
      </c>
      <c r="B186" t="s">
        <v>2154</v>
      </c>
      <c r="C186" t="s">
        <v>2154</v>
      </c>
      <c r="D186" t="s">
        <v>2155</v>
      </c>
    </row>
    <row r="187" spans="1:4">
      <c r="A187">
        <v>186</v>
      </c>
      <c r="B187" t="s">
        <v>2156</v>
      </c>
      <c r="C187" t="s">
        <v>2156</v>
      </c>
      <c r="D187" t="s">
        <v>2157</v>
      </c>
    </row>
    <row r="188" spans="1:4">
      <c r="A188">
        <v>187</v>
      </c>
      <c r="B188" t="s">
        <v>2158</v>
      </c>
      <c r="C188" t="s">
        <v>2160</v>
      </c>
      <c r="D188" t="s">
        <v>2161</v>
      </c>
    </row>
    <row r="189" spans="1:4">
      <c r="A189">
        <v>188</v>
      </c>
      <c r="B189" t="s">
        <v>2158</v>
      </c>
      <c r="C189" t="s">
        <v>2162</v>
      </c>
      <c r="D189" t="s">
        <v>2163</v>
      </c>
    </row>
    <row r="190" spans="1:4">
      <c r="A190">
        <v>189</v>
      </c>
      <c r="B190" t="s">
        <v>2158</v>
      </c>
      <c r="C190" t="s">
        <v>2164</v>
      </c>
      <c r="D190" t="s">
        <v>2165</v>
      </c>
    </row>
    <row r="191" spans="1:4">
      <c r="A191">
        <v>190</v>
      </c>
      <c r="B191" t="s">
        <v>2158</v>
      </c>
      <c r="C191" t="s">
        <v>2166</v>
      </c>
      <c r="D191" t="s">
        <v>2167</v>
      </c>
    </row>
    <row r="192" spans="1:4">
      <c r="A192">
        <v>191</v>
      </c>
      <c r="B192" t="s">
        <v>2158</v>
      </c>
      <c r="C192" t="s">
        <v>2168</v>
      </c>
      <c r="D192" t="s">
        <v>2169</v>
      </c>
    </row>
    <row r="193" spans="1:4">
      <c r="A193">
        <v>192</v>
      </c>
      <c r="B193" t="s">
        <v>2158</v>
      </c>
      <c r="C193" t="s">
        <v>2090</v>
      </c>
      <c r="D193" t="s">
        <v>2170</v>
      </c>
    </row>
    <row r="194" spans="1:4">
      <c r="A194">
        <v>193</v>
      </c>
      <c r="B194" t="s">
        <v>2158</v>
      </c>
      <c r="C194" t="s">
        <v>2171</v>
      </c>
      <c r="D194" t="s">
        <v>2172</v>
      </c>
    </row>
    <row r="195" spans="1:4">
      <c r="A195">
        <v>194</v>
      </c>
      <c r="B195" t="s">
        <v>2158</v>
      </c>
      <c r="C195" t="s">
        <v>2173</v>
      </c>
      <c r="D195" t="s">
        <v>2174</v>
      </c>
    </row>
    <row r="196" spans="1:4">
      <c r="A196">
        <v>195</v>
      </c>
      <c r="B196" t="s">
        <v>2158</v>
      </c>
      <c r="C196" t="s">
        <v>2175</v>
      </c>
      <c r="D196" t="s">
        <v>2176</v>
      </c>
    </row>
    <row r="197" spans="1:4">
      <c r="A197">
        <v>196</v>
      </c>
      <c r="B197" t="s">
        <v>2158</v>
      </c>
      <c r="C197" t="s">
        <v>2158</v>
      </c>
      <c r="D197" t="s">
        <v>2159</v>
      </c>
    </row>
    <row r="198" spans="1:4">
      <c r="A198">
        <v>197</v>
      </c>
      <c r="B198" t="s">
        <v>2158</v>
      </c>
      <c r="C198" t="s">
        <v>2177</v>
      </c>
      <c r="D198" t="s">
        <v>2178</v>
      </c>
    </row>
    <row r="199" spans="1:4">
      <c r="A199">
        <v>198</v>
      </c>
      <c r="B199" t="s">
        <v>2158</v>
      </c>
      <c r="C199" t="s">
        <v>2179</v>
      </c>
      <c r="D199" t="s">
        <v>2180</v>
      </c>
    </row>
    <row r="200" spans="1:4">
      <c r="A200">
        <v>199</v>
      </c>
      <c r="B200" t="s">
        <v>2158</v>
      </c>
      <c r="C200" t="s">
        <v>2181</v>
      </c>
      <c r="D200" t="s">
        <v>2182</v>
      </c>
    </row>
    <row r="201" spans="1:4">
      <c r="A201">
        <v>200</v>
      </c>
      <c r="B201" t="s">
        <v>2183</v>
      </c>
      <c r="C201" t="s">
        <v>2183</v>
      </c>
      <c r="D201" t="s">
        <v>2184</v>
      </c>
    </row>
    <row r="202" spans="1:4">
      <c r="A202">
        <v>201</v>
      </c>
      <c r="B202" t="s">
        <v>2185</v>
      </c>
      <c r="C202" t="s">
        <v>2185</v>
      </c>
      <c r="D202" t="s">
        <v>2186</v>
      </c>
    </row>
    <row r="203" spans="1:4">
      <c r="A203">
        <v>202</v>
      </c>
      <c r="B203" t="s">
        <v>2187</v>
      </c>
      <c r="C203" t="s">
        <v>2189</v>
      </c>
      <c r="D203" t="s">
        <v>2190</v>
      </c>
    </row>
    <row r="204" spans="1:4">
      <c r="A204">
        <v>203</v>
      </c>
      <c r="B204" t="s">
        <v>2187</v>
      </c>
      <c r="C204" t="s">
        <v>2191</v>
      </c>
      <c r="D204" t="s">
        <v>2192</v>
      </c>
    </row>
    <row r="205" spans="1:4">
      <c r="A205">
        <v>204</v>
      </c>
      <c r="B205" t="s">
        <v>2187</v>
      </c>
      <c r="C205" t="s">
        <v>1871</v>
      </c>
      <c r="D205" t="s">
        <v>2193</v>
      </c>
    </row>
    <row r="206" spans="1:4">
      <c r="A206">
        <v>205</v>
      </c>
      <c r="B206" t="s">
        <v>2187</v>
      </c>
      <c r="C206" t="s">
        <v>2194</v>
      </c>
      <c r="D206" t="s">
        <v>2195</v>
      </c>
    </row>
    <row r="207" spans="1:4">
      <c r="A207">
        <v>206</v>
      </c>
      <c r="B207" t="s">
        <v>2187</v>
      </c>
      <c r="C207" t="s">
        <v>2196</v>
      </c>
      <c r="D207" t="s">
        <v>2197</v>
      </c>
    </row>
    <row r="208" spans="1:4">
      <c r="A208">
        <v>207</v>
      </c>
      <c r="B208" t="s">
        <v>2187</v>
      </c>
      <c r="C208" t="s">
        <v>2198</v>
      </c>
      <c r="D208" t="s">
        <v>2199</v>
      </c>
    </row>
    <row r="209" spans="1:4">
      <c r="A209">
        <v>208</v>
      </c>
      <c r="B209" t="s">
        <v>2187</v>
      </c>
      <c r="C209" t="s">
        <v>1868</v>
      </c>
      <c r="D209" t="s">
        <v>2200</v>
      </c>
    </row>
    <row r="210" spans="1:4">
      <c r="A210">
        <v>209</v>
      </c>
      <c r="B210" t="s">
        <v>2187</v>
      </c>
      <c r="C210" t="s">
        <v>2201</v>
      </c>
      <c r="D210" t="s">
        <v>2202</v>
      </c>
    </row>
    <row r="211" spans="1:4">
      <c r="A211">
        <v>210</v>
      </c>
      <c r="B211" t="s">
        <v>2187</v>
      </c>
      <c r="C211" t="s">
        <v>2187</v>
      </c>
      <c r="D211" t="s">
        <v>2188</v>
      </c>
    </row>
    <row r="212" spans="1:4">
      <c r="A212">
        <v>211</v>
      </c>
      <c r="B212" t="s">
        <v>2187</v>
      </c>
      <c r="C212" t="s">
        <v>2203</v>
      </c>
      <c r="D212" t="s">
        <v>2204</v>
      </c>
    </row>
    <row r="213" spans="1:4">
      <c r="A213">
        <v>212</v>
      </c>
      <c r="B213" t="s">
        <v>2187</v>
      </c>
      <c r="C213" t="s">
        <v>2205</v>
      </c>
      <c r="D213" t="s">
        <v>2206</v>
      </c>
    </row>
    <row r="214" spans="1:4">
      <c r="A214">
        <v>213</v>
      </c>
      <c r="B214" t="s">
        <v>2187</v>
      </c>
      <c r="C214" t="s">
        <v>2207</v>
      </c>
      <c r="D214" t="s">
        <v>2208</v>
      </c>
    </row>
    <row r="215" spans="1:4">
      <c r="A215">
        <v>214</v>
      </c>
      <c r="B215" t="s">
        <v>2209</v>
      </c>
      <c r="C215" t="s">
        <v>2211</v>
      </c>
      <c r="D215" t="s">
        <v>2212</v>
      </c>
    </row>
    <row r="216" spans="1:4">
      <c r="A216">
        <v>215</v>
      </c>
      <c r="B216" t="s">
        <v>2209</v>
      </c>
      <c r="C216" t="s">
        <v>2213</v>
      </c>
      <c r="D216" t="s">
        <v>2214</v>
      </c>
    </row>
    <row r="217" spans="1:4">
      <c r="A217">
        <v>216</v>
      </c>
      <c r="B217" t="s">
        <v>2209</v>
      </c>
      <c r="C217" t="s">
        <v>2215</v>
      </c>
      <c r="D217" t="s">
        <v>2216</v>
      </c>
    </row>
    <row r="218" spans="1:4">
      <c r="A218">
        <v>217</v>
      </c>
      <c r="B218" t="s">
        <v>2209</v>
      </c>
      <c r="C218" t="s">
        <v>2217</v>
      </c>
      <c r="D218" t="s">
        <v>2218</v>
      </c>
    </row>
    <row r="219" spans="1:4">
      <c r="A219">
        <v>218</v>
      </c>
      <c r="B219" t="s">
        <v>2209</v>
      </c>
      <c r="C219" t="s">
        <v>2219</v>
      </c>
      <c r="D219" t="s">
        <v>2220</v>
      </c>
    </row>
    <row r="220" spans="1:4">
      <c r="A220">
        <v>219</v>
      </c>
      <c r="B220" t="s">
        <v>2209</v>
      </c>
      <c r="C220" t="s">
        <v>2221</v>
      </c>
      <c r="D220" t="s">
        <v>2222</v>
      </c>
    </row>
    <row r="221" spans="1:4">
      <c r="A221">
        <v>220</v>
      </c>
      <c r="B221" t="s">
        <v>2209</v>
      </c>
      <c r="C221" t="s">
        <v>2209</v>
      </c>
      <c r="D221" t="s">
        <v>2210</v>
      </c>
    </row>
    <row r="222" spans="1:4">
      <c r="A222">
        <v>221</v>
      </c>
      <c r="B222" t="s">
        <v>2209</v>
      </c>
      <c r="C222" t="s">
        <v>2223</v>
      </c>
      <c r="D222" t="s">
        <v>2224</v>
      </c>
    </row>
    <row r="223" spans="1:4">
      <c r="A223">
        <v>222</v>
      </c>
      <c r="B223" t="s">
        <v>2225</v>
      </c>
      <c r="C223" t="s">
        <v>2225</v>
      </c>
      <c r="D223" t="s">
        <v>2226</v>
      </c>
    </row>
    <row r="224" spans="1:4">
      <c r="A224">
        <v>223</v>
      </c>
      <c r="B224" t="s">
        <v>2227</v>
      </c>
      <c r="C224" t="s">
        <v>2229</v>
      </c>
      <c r="D224" t="s">
        <v>2230</v>
      </c>
    </row>
    <row r="225" spans="1:4">
      <c r="A225">
        <v>224</v>
      </c>
      <c r="B225" t="s">
        <v>2227</v>
      </c>
      <c r="C225" t="s">
        <v>2231</v>
      </c>
      <c r="D225" t="s">
        <v>2232</v>
      </c>
    </row>
    <row r="226" spans="1:4">
      <c r="A226">
        <v>225</v>
      </c>
      <c r="B226" t="s">
        <v>2227</v>
      </c>
      <c r="C226" t="s">
        <v>2233</v>
      </c>
      <c r="D226" t="s">
        <v>2234</v>
      </c>
    </row>
    <row r="227" spans="1:4">
      <c r="A227">
        <v>226</v>
      </c>
      <c r="B227" t="s">
        <v>2227</v>
      </c>
      <c r="C227" t="s">
        <v>2235</v>
      </c>
      <c r="D227" t="s">
        <v>2236</v>
      </c>
    </row>
    <row r="228" spans="1:4">
      <c r="A228">
        <v>227</v>
      </c>
      <c r="B228" t="s">
        <v>2227</v>
      </c>
      <c r="C228" t="s">
        <v>2237</v>
      </c>
      <c r="D228" t="s">
        <v>2238</v>
      </c>
    </row>
    <row r="229" spans="1:4">
      <c r="A229">
        <v>228</v>
      </c>
      <c r="B229" t="s">
        <v>2227</v>
      </c>
      <c r="C229" t="s">
        <v>2239</v>
      </c>
      <c r="D229" t="s">
        <v>2240</v>
      </c>
    </row>
    <row r="230" spans="1:4">
      <c r="A230">
        <v>229</v>
      </c>
      <c r="B230" t="s">
        <v>2227</v>
      </c>
      <c r="C230" t="s">
        <v>2241</v>
      </c>
      <c r="D230" t="s">
        <v>2242</v>
      </c>
    </row>
    <row r="231" spans="1:4">
      <c r="A231">
        <v>230</v>
      </c>
      <c r="B231" t="s">
        <v>2227</v>
      </c>
      <c r="C231" t="s">
        <v>2243</v>
      </c>
      <c r="D231" t="s">
        <v>2244</v>
      </c>
    </row>
    <row r="232" spans="1:4">
      <c r="A232">
        <v>231</v>
      </c>
      <c r="B232" t="s">
        <v>2227</v>
      </c>
      <c r="C232" t="s">
        <v>2227</v>
      </c>
      <c r="D232" t="s">
        <v>2228</v>
      </c>
    </row>
    <row r="233" spans="1:4">
      <c r="A233">
        <v>232</v>
      </c>
      <c r="B233" t="s">
        <v>2227</v>
      </c>
      <c r="C233" t="s">
        <v>2245</v>
      </c>
      <c r="D233" t="s">
        <v>2246</v>
      </c>
    </row>
    <row r="234" spans="1:4">
      <c r="A234">
        <v>233</v>
      </c>
      <c r="B234" t="s">
        <v>2247</v>
      </c>
      <c r="C234" t="s">
        <v>2249</v>
      </c>
      <c r="D234" t="s">
        <v>2250</v>
      </c>
    </row>
    <row r="235" spans="1:4">
      <c r="A235">
        <v>234</v>
      </c>
      <c r="B235" t="s">
        <v>2247</v>
      </c>
      <c r="C235" t="s">
        <v>2251</v>
      </c>
      <c r="D235" t="s">
        <v>2252</v>
      </c>
    </row>
    <row r="236" spans="1:4">
      <c r="A236">
        <v>235</v>
      </c>
      <c r="B236" t="s">
        <v>2247</v>
      </c>
      <c r="C236" t="s">
        <v>2253</v>
      </c>
      <c r="D236" t="s">
        <v>2254</v>
      </c>
    </row>
    <row r="237" spans="1:4">
      <c r="A237">
        <v>236</v>
      </c>
      <c r="B237" t="s">
        <v>2247</v>
      </c>
      <c r="C237" t="s">
        <v>2255</v>
      </c>
      <c r="D237" t="s">
        <v>2256</v>
      </c>
    </row>
    <row r="238" spans="1:4">
      <c r="A238">
        <v>237</v>
      </c>
      <c r="B238" t="s">
        <v>2247</v>
      </c>
      <c r="C238" t="s">
        <v>2257</v>
      </c>
      <c r="D238" t="s">
        <v>2258</v>
      </c>
    </row>
    <row r="239" spans="1:4">
      <c r="A239">
        <v>238</v>
      </c>
      <c r="B239" t="s">
        <v>2247</v>
      </c>
      <c r="C239" t="s">
        <v>2247</v>
      </c>
      <c r="D239" t="s">
        <v>2248</v>
      </c>
    </row>
    <row r="240" spans="1:4">
      <c r="A240">
        <v>239</v>
      </c>
      <c r="B240" t="s">
        <v>2247</v>
      </c>
      <c r="C240" t="s">
        <v>2259</v>
      </c>
      <c r="D240" t="s">
        <v>2260</v>
      </c>
    </row>
    <row r="241" spans="1:4">
      <c r="A241">
        <v>240</v>
      </c>
      <c r="B241" t="s">
        <v>2247</v>
      </c>
      <c r="C241" t="s">
        <v>2261</v>
      </c>
      <c r="D241" t="s">
        <v>2262</v>
      </c>
    </row>
    <row r="242" spans="1:4">
      <c r="A242">
        <v>241</v>
      </c>
      <c r="B242" t="s">
        <v>2263</v>
      </c>
      <c r="C242" t="s">
        <v>2265</v>
      </c>
      <c r="D242" t="s">
        <v>2266</v>
      </c>
    </row>
    <row r="243" spans="1:4">
      <c r="A243">
        <v>242</v>
      </c>
      <c r="B243" t="s">
        <v>2263</v>
      </c>
      <c r="C243" t="s">
        <v>2267</v>
      </c>
      <c r="D243" t="s">
        <v>2268</v>
      </c>
    </row>
    <row r="244" spans="1:4">
      <c r="A244">
        <v>243</v>
      </c>
      <c r="B244" t="s">
        <v>2263</v>
      </c>
      <c r="C244" t="s">
        <v>2269</v>
      </c>
      <c r="D244" t="s">
        <v>2270</v>
      </c>
    </row>
    <row r="245" spans="1:4">
      <c r="A245">
        <v>244</v>
      </c>
      <c r="B245" t="s">
        <v>2263</v>
      </c>
      <c r="C245" t="s">
        <v>2271</v>
      </c>
      <c r="D245" t="s">
        <v>2272</v>
      </c>
    </row>
    <row r="246" spans="1:4">
      <c r="A246">
        <v>245</v>
      </c>
      <c r="B246" t="s">
        <v>2263</v>
      </c>
      <c r="C246" t="s">
        <v>2273</v>
      </c>
      <c r="D246" t="s">
        <v>2274</v>
      </c>
    </row>
    <row r="247" spans="1:4">
      <c r="A247">
        <v>246</v>
      </c>
      <c r="B247" t="s">
        <v>2263</v>
      </c>
      <c r="C247" t="s">
        <v>2263</v>
      </c>
      <c r="D247" t="s">
        <v>2264</v>
      </c>
    </row>
    <row r="248" spans="1:4">
      <c r="A248">
        <v>247</v>
      </c>
      <c r="B248" t="s">
        <v>2275</v>
      </c>
      <c r="C248" t="s">
        <v>2275</v>
      </c>
      <c r="D248" t="s">
        <v>2276</v>
      </c>
    </row>
    <row r="249" spans="1:4">
      <c r="A249">
        <v>248</v>
      </c>
      <c r="B249" t="s">
        <v>2277</v>
      </c>
      <c r="C249" t="s">
        <v>2277</v>
      </c>
      <c r="D249" t="s">
        <v>2278</v>
      </c>
    </row>
    <row r="250" spans="1:4">
      <c r="A250">
        <v>249</v>
      </c>
      <c r="B250" t="s">
        <v>2279</v>
      </c>
      <c r="C250" t="s">
        <v>2281</v>
      </c>
      <c r="D250" t="s">
        <v>2282</v>
      </c>
    </row>
    <row r="251" spans="1:4">
      <c r="A251">
        <v>250</v>
      </c>
      <c r="B251" t="s">
        <v>2279</v>
      </c>
      <c r="C251" t="s">
        <v>2283</v>
      </c>
      <c r="D251" t="s">
        <v>2284</v>
      </c>
    </row>
    <row r="252" spans="1:4">
      <c r="A252">
        <v>251</v>
      </c>
      <c r="B252" t="s">
        <v>2279</v>
      </c>
      <c r="C252" t="s">
        <v>2285</v>
      </c>
      <c r="D252" t="s">
        <v>2286</v>
      </c>
    </row>
    <row r="253" spans="1:4">
      <c r="A253">
        <v>252</v>
      </c>
      <c r="B253" t="s">
        <v>2279</v>
      </c>
      <c r="C253" t="s">
        <v>2287</v>
      </c>
      <c r="D253" t="s">
        <v>2288</v>
      </c>
    </row>
    <row r="254" spans="1:4">
      <c r="A254">
        <v>253</v>
      </c>
      <c r="B254" t="s">
        <v>2279</v>
      </c>
      <c r="C254" t="s">
        <v>2289</v>
      </c>
      <c r="D254" t="s">
        <v>2290</v>
      </c>
    </row>
    <row r="255" spans="1:4">
      <c r="A255">
        <v>254</v>
      </c>
      <c r="B255" t="s">
        <v>2279</v>
      </c>
      <c r="C255" t="s">
        <v>2291</v>
      </c>
      <c r="D255" t="s">
        <v>2292</v>
      </c>
    </row>
    <row r="256" spans="1:4">
      <c r="A256">
        <v>255</v>
      </c>
      <c r="B256" t="s">
        <v>2279</v>
      </c>
      <c r="C256" t="s">
        <v>2293</v>
      </c>
      <c r="D256" t="s">
        <v>2294</v>
      </c>
    </row>
    <row r="257" spans="1:4">
      <c r="A257">
        <v>256</v>
      </c>
      <c r="B257" t="s">
        <v>2279</v>
      </c>
      <c r="C257" t="s">
        <v>2279</v>
      </c>
      <c r="D257" t="s">
        <v>2280</v>
      </c>
    </row>
    <row r="258" spans="1:4">
      <c r="A258">
        <v>257</v>
      </c>
      <c r="B258" t="s">
        <v>2279</v>
      </c>
      <c r="C258" t="s">
        <v>2295</v>
      </c>
      <c r="D258" t="s">
        <v>2296</v>
      </c>
    </row>
    <row r="259" spans="1:4">
      <c r="A259">
        <v>258</v>
      </c>
      <c r="B259" t="s">
        <v>2297</v>
      </c>
      <c r="C259" t="s">
        <v>2299</v>
      </c>
      <c r="D259" t="s">
        <v>2300</v>
      </c>
    </row>
    <row r="260" spans="1:4">
      <c r="A260">
        <v>259</v>
      </c>
      <c r="B260" t="s">
        <v>2297</v>
      </c>
      <c r="C260" t="s">
        <v>2301</v>
      </c>
      <c r="D260" t="s">
        <v>2302</v>
      </c>
    </row>
    <row r="261" spans="1:4">
      <c r="A261">
        <v>260</v>
      </c>
      <c r="B261" t="s">
        <v>2297</v>
      </c>
      <c r="C261" t="s">
        <v>2303</v>
      </c>
      <c r="D261" t="s">
        <v>2304</v>
      </c>
    </row>
    <row r="262" spans="1:4">
      <c r="A262">
        <v>261</v>
      </c>
      <c r="B262" t="s">
        <v>2297</v>
      </c>
      <c r="C262" t="s">
        <v>2305</v>
      </c>
      <c r="D262" t="s">
        <v>2306</v>
      </c>
    </row>
    <row r="263" spans="1:4">
      <c r="A263">
        <v>262</v>
      </c>
      <c r="B263" t="s">
        <v>2297</v>
      </c>
      <c r="C263" t="s">
        <v>2307</v>
      </c>
      <c r="D263" t="s">
        <v>2308</v>
      </c>
    </row>
    <row r="264" spans="1:4">
      <c r="A264">
        <v>263</v>
      </c>
      <c r="B264" t="s">
        <v>2297</v>
      </c>
      <c r="C264" t="s">
        <v>2309</v>
      </c>
      <c r="D264" t="s">
        <v>2310</v>
      </c>
    </row>
    <row r="265" spans="1:4">
      <c r="A265">
        <v>264</v>
      </c>
      <c r="B265" t="s">
        <v>2297</v>
      </c>
      <c r="C265" t="s">
        <v>2311</v>
      </c>
      <c r="D265" t="s">
        <v>2312</v>
      </c>
    </row>
    <row r="266" spans="1:4">
      <c r="A266">
        <v>265</v>
      </c>
      <c r="B266" t="s">
        <v>2297</v>
      </c>
      <c r="C266" t="s">
        <v>2313</v>
      </c>
      <c r="D266" t="s">
        <v>2314</v>
      </c>
    </row>
    <row r="267" spans="1:4">
      <c r="A267">
        <v>266</v>
      </c>
      <c r="B267" t="s">
        <v>2297</v>
      </c>
      <c r="C267" t="s">
        <v>2315</v>
      </c>
      <c r="D267" t="s">
        <v>2316</v>
      </c>
    </row>
    <row r="268" spans="1:4">
      <c r="A268">
        <v>267</v>
      </c>
      <c r="B268" t="s">
        <v>2297</v>
      </c>
      <c r="C268" t="s">
        <v>2317</v>
      </c>
      <c r="D268" t="s">
        <v>2318</v>
      </c>
    </row>
    <row r="269" spans="1:4">
      <c r="A269">
        <v>268</v>
      </c>
      <c r="B269" t="s">
        <v>2297</v>
      </c>
      <c r="C269" t="s">
        <v>2319</v>
      </c>
      <c r="D269" t="s">
        <v>2320</v>
      </c>
    </row>
    <row r="270" spans="1:4">
      <c r="A270">
        <v>269</v>
      </c>
      <c r="B270" t="s">
        <v>2297</v>
      </c>
      <c r="C270" t="s">
        <v>2297</v>
      </c>
      <c r="D270" t="s">
        <v>2298</v>
      </c>
    </row>
    <row r="271" spans="1:4">
      <c r="A271">
        <v>270</v>
      </c>
      <c r="B271" t="s">
        <v>2321</v>
      </c>
      <c r="C271" t="s">
        <v>2321</v>
      </c>
      <c r="D271" t="s">
        <v>2322</v>
      </c>
    </row>
    <row r="272" spans="1:4">
      <c r="A272">
        <v>271</v>
      </c>
      <c r="B272" t="s">
        <v>2323</v>
      </c>
      <c r="C272" t="s">
        <v>2323</v>
      </c>
      <c r="D272" t="s">
        <v>2324</v>
      </c>
    </row>
    <row r="273" spans="1:4">
      <c r="A273">
        <v>272</v>
      </c>
      <c r="B273" t="s">
        <v>2325</v>
      </c>
      <c r="C273" t="s">
        <v>2325</v>
      </c>
      <c r="D273" t="s">
        <v>2326</v>
      </c>
    </row>
    <row r="274" spans="1:4">
      <c r="A274">
        <v>273</v>
      </c>
      <c r="B274" t="s">
        <v>2327</v>
      </c>
      <c r="C274" t="s">
        <v>2327</v>
      </c>
      <c r="D274" t="s">
        <v>2328</v>
      </c>
    </row>
    <row r="275" spans="1:4">
      <c r="A275">
        <v>274</v>
      </c>
      <c r="B275" t="s">
        <v>2329</v>
      </c>
      <c r="C275" t="s">
        <v>2329</v>
      </c>
      <c r="D275" t="s">
        <v>2330</v>
      </c>
    </row>
    <row r="276" spans="1:4">
      <c r="A276">
        <v>275</v>
      </c>
      <c r="B276" t="s">
        <v>2331</v>
      </c>
      <c r="C276" t="s">
        <v>2331</v>
      </c>
      <c r="D276" t="s">
        <v>2332</v>
      </c>
    </row>
    <row r="277" spans="1:4">
      <c r="A277">
        <v>276</v>
      </c>
      <c r="B277" t="s">
        <v>2333</v>
      </c>
      <c r="C277" t="s">
        <v>2333</v>
      </c>
      <c r="D277" t="s">
        <v>2334</v>
      </c>
    </row>
    <row r="278" spans="1:4">
      <c r="A278">
        <v>277</v>
      </c>
      <c r="B278" t="s">
        <v>2335</v>
      </c>
      <c r="C278" t="s">
        <v>2335</v>
      </c>
      <c r="D278" t="s">
        <v>2336</v>
      </c>
    </row>
    <row r="279" spans="1:4">
      <c r="A279">
        <v>278</v>
      </c>
      <c r="B279" t="s">
        <v>2337</v>
      </c>
      <c r="C279" t="s">
        <v>2337</v>
      </c>
      <c r="D279" t="s">
        <v>2338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53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2346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8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8"/>
    <col min="2" max="2" width="66.7109375" style="88" bestFit="1" customWidth="1"/>
    <col min="3" max="16384" width="9.140625" style="88"/>
  </cols>
  <sheetData>
    <row r="1" spans="1:3">
      <c r="A1" s="88" t="s">
        <v>133</v>
      </c>
      <c r="B1" s="88" t="s">
        <v>134</v>
      </c>
      <c r="C1" s="88" t="s">
        <v>135</v>
      </c>
    </row>
    <row r="2" spans="1:3">
      <c r="A2" s="88">
        <v>4189678</v>
      </c>
      <c r="B2" s="88" t="s">
        <v>372</v>
      </c>
      <c r="C2" s="88" t="s">
        <v>198</v>
      </c>
    </row>
    <row r="3" spans="1:3">
      <c r="A3" s="88">
        <v>4190415</v>
      </c>
      <c r="B3" s="88" t="s">
        <v>373</v>
      </c>
      <c r="C3" s="88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9" hidden="1" customWidth="1"/>
    <col min="2" max="2" width="9.140625" style="15" hidden="1" customWidth="1"/>
    <col min="3" max="3" width="3.7109375" style="36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48" hidden="1" customWidth="1"/>
    <col min="14" max="16" width="9.140625" style="248" hidden="1" customWidth="1"/>
    <col min="17" max="17" width="25.7109375" style="248" hidden="1" customWidth="1"/>
    <col min="18" max="18" width="14.42578125" style="248" hidden="1" customWidth="1"/>
    <col min="19" max="22" width="9.140625" style="249"/>
    <col min="23" max="16384" width="9.140625" style="15"/>
  </cols>
  <sheetData>
    <row r="1" spans="1:256" s="240" customFormat="1" ht="16.5" hidden="1" customHeight="1">
      <c r="C1" s="241"/>
      <c r="H1" s="241"/>
      <c r="I1" s="241"/>
      <c r="J1" s="241"/>
      <c r="K1" s="241" t="s">
        <v>151</v>
      </c>
      <c r="L1" s="242" t="s">
        <v>142</v>
      </c>
      <c r="M1" s="243" t="s">
        <v>150</v>
      </c>
      <c r="N1" s="243"/>
      <c r="O1" s="243"/>
      <c r="P1" s="243"/>
      <c r="Q1" s="243"/>
      <c r="R1" s="243"/>
      <c r="S1" s="243"/>
      <c r="T1" s="243"/>
      <c r="U1" s="243"/>
      <c r="V1" s="243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</row>
    <row r="2" spans="1:256" s="247" customFormat="1" ht="16.5" hidden="1" customHeight="1">
      <c r="A2" s="244"/>
      <c r="B2" s="244"/>
      <c r="C2" s="245"/>
      <c r="D2" s="244"/>
      <c r="E2" s="244"/>
      <c r="F2" s="244"/>
      <c r="G2" s="244"/>
      <c r="H2" s="244"/>
      <c r="I2" s="244"/>
      <c r="J2" s="244"/>
      <c r="K2" s="244"/>
      <c r="L2" s="244"/>
      <c r="M2" s="243"/>
      <c r="N2" s="243"/>
      <c r="O2" s="243"/>
      <c r="P2" s="243"/>
      <c r="Q2" s="243"/>
      <c r="R2" s="243"/>
      <c r="S2" s="246"/>
      <c r="T2" s="246"/>
      <c r="U2" s="246"/>
      <c r="V2" s="246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245"/>
      <c r="CA2" s="245"/>
      <c r="CB2" s="245"/>
      <c r="CC2" s="245"/>
      <c r="CD2" s="245"/>
      <c r="CE2" s="245"/>
      <c r="CF2" s="245"/>
      <c r="CG2" s="245"/>
      <c r="CH2" s="245"/>
      <c r="CI2" s="245"/>
      <c r="CJ2" s="245"/>
      <c r="CK2" s="245"/>
      <c r="CL2" s="245"/>
      <c r="CM2" s="245"/>
      <c r="CN2" s="245"/>
      <c r="CO2" s="245"/>
      <c r="CP2" s="245"/>
      <c r="CQ2" s="245"/>
      <c r="CR2" s="245"/>
      <c r="CS2" s="245"/>
      <c r="CT2" s="245"/>
      <c r="CU2" s="245"/>
      <c r="CV2" s="245"/>
      <c r="CW2" s="245"/>
      <c r="CX2" s="245"/>
      <c r="CY2" s="245"/>
      <c r="CZ2" s="245"/>
      <c r="DA2" s="245"/>
      <c r="DB2" s="245"/>
      <c r="DC2" s="245"/>
      <c r="DD2" s="245"/>
      <c r="DE2" s="245"/>
      <c r="DF2" s="245"/>
      <c r="DG2" s="245"/>
      <c r="DH2" s="245"/>
      <c r="DI2" s="245"/>
      <c r="DJ2" s="245"/>
      <c r="DK2" s="245"/>
      <c r="DL2" s="245"/>
      <c r="DM2" s="245"/>
      <c r="DN2" s="245"/>
      <c r="DO2" s="245"/>
      <c r="DP2" s="245"/>
      <c r="DQ2" s="245"/>
      <c r="DR2" s="245"/>
      <c r="DS2" s="245"/>
      <c r="DT2" s="245"/>
      <c r="DU2" s="245"/>
      <c r="DV2" s="245"/>
      <c r="DW2" s="245"/>
      <c r="DX2" s="245"/>
      <c r="DY2" s="245"/>
      <c r="DZ2" s="245"/>
      <c r="EA2" s="245"/>
      <c r="EB2" s="245"/>
      <c r="EC2" s="245"/>
      <c r="ED2" s="245"/>
      <c r="EE2" s="245"/>
      <c r="EF2" s="245"/>
      <c r="EG2" s="245"/>
      <c r="EH2" s="245"/>
      <c r="EI2" s="245"/>
      <c r="EJ2" s="245"/>
      <c r="EK2" s="245"/>
      <c r="EL2" s="245"/>
      <c r="EM2" s="245"/>
      <c r="EN2" s="245"/>
      <c r="EO2" s="245"/>
      <c r="EP2" s="245"/>
      <c r="EQ2" s="245"/>
      <c r="ER2" s="245"/>
      <c r="ES2" s="245"/>
      <c r="ET2" s="245"/>
    </row>
    <row r="3" spans="1:256" s="128" customFormat="1" ht="3" customHeight="1">
      <c r="A3" s="29"/>
      <c r="B3" s="15"/>
      <c r="C3" s="36"/>
      <c r="D3" s="15"/>
      <c r="E3" s="15"/>
      <c r="F3" s="15"/>
      <c r="G3" s="15"/>
      <c r="H3" s="15"/>
      <c r="I3" s="15"/>
      <c r="J3" s="15"/>
      <c r="K3" s="15"/>
      <c r="L3" s="65"/>
      <c r="M3" s="248"/>
      <c r="N3" s="248"/>
      <c r="O3" s="248"/>
      <c r="P3" s="248"/>
      <c r="Q3" s="248"/>
      <c r="R3" s="248"/>
      <c r="S3" s="249"/>
      <c r="T3" s="249"/>
      <c r="U3" s="249"/>
      <c r="V3" s="249"/>
    </row>
    <row r="4" spans="1:256" s="128" customFormat="1" ht="22.5">
      <c r="A4" s="29"/>
      <c r="B4" s="15"/>
      <c r="C4" s="36"/>
      <c r="D4" s="355" t="s">
        <v>243</v>
      </c>
      <c r="E4" s="356"/>
      <c r="F4" s="356"/>
      <c r="G4" s="356"/>
      <c r="H4" s="357"/>
      <c r="I4" s="250"/>
      <c r="M4" s="248"/>
      <c r="N4" s="248"/>
      <c r="O4" s="248"/>
      <c r="P4" s="248"/>
      <c r="Q4" s="248"/>
      <c r="R4" s="248"/>
      <c r="S4" s="249"/>
      <c r="T4" s="249"/>
      <c r="U4" s="249"/>
      <c r="V4" s="249"/>
    </row>
    <row r="5" spans="1:256" s="128" customFormat="1" ht="3" hidden="1" customHeight="1">
      <c r="A5" s="29"/>
      <c r="B5" s="15"/>
      <c r="C5" s="36"/>
      <c r="D5" s="15"/>
      <c r="E5" s="15"/>
      <c r="F5" s="15"/>
      <c r="G5" s="15"/>
      <c r="H5" s="18"/>
      <c r="I5" s="18"/>
      <c r="J5" s="18"/>
      <c r="K5" s="18"/>
      <c r="L5" s="17"/>
      <c r="M5" s="248"/>
      <c r="N5" s="248"/>
      <c r="O5" s="248"/>
      <c r="P5" s="248"/>
      <c r="Q5" s="248"/>
      <c r="R5" s="248"/>
      <c r="S5" s="249"/>
      <c r="T5" s="249"/>
      <c r="U5" s="249"/>
      <c r="V5" s="249"/>
    </row>
    <row r="6" spans="1:256" s="128" customFormat="1" ht="20.100000000000001" hidden="1" customHeight="1">
      <c r="A6" s="123"/>
      <c r="B6" s="123"/>
      <c r="C6" s="36"/>
      <c r="D6" s="358"/>
      <c r="E6" s="358"/>
      <c r="F6" s="359" t="s">
        <v>18</v>
      </c>
      <c r="G6" s="359"/>
      <c r="H6" s="18"/>
      <c r="I6" s="18"/>
      <c r="J6" s="129"/>
      <c r="K6" s="130"/>
      <c r="L6" s="130"/>
      <c r="M6" s="248"/>
      <c r="N6" s="248"/>
      <c r="O6" s="248"/>
      <c r="P6" s="248"/>
      <c r="Q6" s="248"/>
      <c r="R6" s="248"/>
      <c r="S6" s="249"/>
      <c r="T6" s="249"/>
      <c r="U6" s="249"/>
      <c r="V6" s="249"/>
    </row>
    <row r="7" spans="1:256" ht="3" customHeight="1"/>
    <row r="8" spans="1:256" s="128" customFormat="1">
      <c r="A8" s="29"/>
      <c r="B8" s="15"/>
      <c r="C8" s="36"/>
      <c r="D8" s="360" t="s">
        <v>244</v>
      </c>
      <c r="E8" s="360"/>
      <c r="F8" s="360" t="s">
        <v>140</v>
      </c>
      <c r="G8" s="360"/>
      <c r="H8" s="360"/>
      <c r="I8" s="361" t="s">
        <v>141</v>
      </c>
      <c r="J8" s="361"/>
      <c r="K8" s="361"/>
      <c r="L8" s="361"/>
      <c r="M8" s="248"/>
      <c r="N8" s="248"/>
      <c r="O8" s="248"/>
      <c r="P8" s="248"/>
      <c r="Q8" s="248"/>
      <c r="R8" s="248"/>
      <c r="S8" s="249"/>
      <c r="T8" s="249"/>
      <c r="U8" s="249"/>
      <c r="V8" s="249"/>
    </row>
    <row r="9" spans="1:256" s="128" customFormat="1" ht="20.25" customHeight="1">
      <c r="A9" s="29"/>
      <c r="B9" s="15"/>
      <c r="C9" s="36"/>
      <c r="D9" s="316" t="s">
        <v>25</v>
      </c>
      <c r="E9" s="316" t="s">
        <v>148</v>
      </c>
      <c r="F9" s="351" t="s">
        <v>25</v>
      </c>
      <c r="G9" s="352"/>
      <c r="H9" s="143" t="s">
        <v>148</v>
      </c>
      <c r="I9" s="353" t="s">
        <v>25</v>
      </c>
      <c r="J9" s="353"/>
      <c r="K9" s="143" t="s">
        <v>148</v>
      </c>
      <c r="L9" s="143" t="s">
        <v>142</v>
      </c>
      <c r="M9" s="283"/>
      <c r="N9" s="283"/>
      <c r="O9" s="283"/>
      <c r="P9" s="283"/>
      <c r="Q9" s="283"/>
      <c r="R9" s="283"/>
      <c r="S9" s="249"/>
      <c r="T9" s="249"/>
      <c r="U9" s="249"/>
      <c r="V9" s="249"/>
    </row>
    <row r="10" spans="1:256" ht="12" customHeight="1">
      <c r="C10" s="34"/>
      <c r="D10" s="317" t="s">
        <v>26</v>
      </c>
      <c r="E10" s="317" t="s">
        <v>0</v>
      </c>
      <c r="F10" s="354" t="s">
        <v>1</v>
      </c>
      <c r="G10" s="354"/>
      <c r="H10" s="317" t="s">
        <v>2</v>
      </c>
      <c r="I10" s="354" t="s">
        <v>12</v>
      </c>
      <c r="J10" s="354"/>
      <c r="K10" s="317" t="s">
        <v>13</v>
      </c>
      <c r="L10" s="317" t="s">
        <v>31</v>
      </c>
      <c r="M10" s="283"/>
      <c r="N10" s="283"/>
      <c r="O10" s="283"/>
      <c r="P10" s="283"/>
      <c r="Q10" s="283"/>
      <c r="R10" s="283"/>
      <c r="S10" s="251"/>
      <c r="T10" s="251"/>
      <c r="U10" s="251"/>
      <c r="V10" s="251"/>
    </row>
    <row r="11" spans="1:256" s="128" customFormat="1" hidden="1">
      <c r="A11" s="15"/>
      <c r="B11" s="15"/>
      <c r="C11" s="36"/>
      <c r="D11" s="164">
        <v>0</v>
      </c>
      <c r="E11" s="165"/>
      <c r="F11" s="160" t="s">
        <v>144</v>
      </c>
      <c r="G11" s="160"/>
      <c r="H11" s="166"/>
      <c r="I11" s="162" t="s">
        <v>144</v>
      </c>
      <c r="J11" s="160"/>
      <c r="K11" s="166"/>
      <c r="L11" s="167"/>
      <c r="M11" s="284" t="s">
        <v>245</v>
      </c>
      <c r="N11" s="283"/>
      <c r="O11" s="283"/>
      <c r="P11" s="283" t="s">
        <v>246</v>
      </c>
      <c r="Q11" s="283" t="s">
        <v>247</v>
      </c>
      <c r="R11" s="283" t="s">
        <v>248</v>
      </c>
      <c r="S11" s="249"/>
      <c r="T11" s="249"/>
      <c r="U11" s="249"/>
      <c r="V11" s="249"/>
    </row>
    <row r="12" spans="1:256" customFormat="1" ht="15.75" hidden="1" customHeight="1">
      <c r="A12" s="33"/>
      <c r="B12" s="148" t="s">
        <v>149</v>
      </c>
      <c r="C12" s="363"/>
      <c r="D12" s="360">
        <v>1</v>
      </c>
      <c r="E12" s="365" t="s">
        <v>2346</v>
      </c>
      <c r="F12" s="255" t="s">
        <v>144</v>
      </c>
      <c r="G12" s="213">
        <v>0</v>
      </c>
      <c r="H12" s="256"/>
      <c r="I12" s="144" t="s">
        <v>144</v>
      </c>
      <c r="J12" s="257" t="s">
        <v>250</v>
      </c>
      <c r="K12" s="168"/>
      <c r="L12" s="187"/>
      <c r="M12" s="248">
        <f>mergeValue(H12)</f>
        <v>0</v>
      </c>
      <c r="N12" s="240"/>
      <c r="O12" s="240"/>
      <c r="P12" s="248" t="str">
        <f t="array" ref="P12">IF(ISERROR(MATCH(MID(Q12,1,250),MID(note_ter,1,250),0)),"n","y")</f>
        <v>n</v>
      </c>
      <c r="Q12" s="240" t="s">
        <v>2346</v>
      </c>
      <c r="R12" s="248" t="str">
        <f>K12&amp;"("&amp;L12&amp;")"</f>
        <v>()</v>
      </c>
      <c r="S12" s="148"/>
      <c r="T12" s="148"/>
      <c r="U12" s="198"/>
      <c r="V12" s="148"/>
      <c r="W12" s="148"/>
      <c r="X12" s="148"/>
      <c r="Y12" s="95"/>
      <c r="Z12" s="95"/>
      <c r="AA12" s="207"/>
      <c r="AB12" s="207"/>
      <c r="AC12" s="207"/>
      <c r="AD12" s="207"/>
      <c r="AE12" s="207"/>
      <c r="AF12" s="207"/>
      <c r="AG12" s="207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95"/>
      <c r="BW12" s="95"/>
      <c r="BX12" s="95"/>
      <c r="BY12" s="95"/>
      <c r="BZ12" s="95"/>
      <c r="CA12" s="95"/>
      <c r="CB12" s="95"/>
      <c r="CC12" s="95"/>
      <c r="CD12" s="95"/>
      <c r="CE12" s="95"/>
    </row>
    <row r="13" spans="1:256" customFormat="1" ht="15" hidden="1" customHeight="1">
      <c r="A13" s="33"/>
      <c r="B13" s="148" t="s">
        <v>149</v>
      </c>
      <c r="C13" s="363"/>
      <c r="D13" s="360"/>
      <c r="E13" s="366"/>
      <c r="F13" s="368" t="s">
        <v>144</v>
      </c>
      <c r="G13" s="360">
        <v>1</v>
      </c>
      <c r="H13" s="362" t="s">
        <v>2104</v>
      </c>
      <c r="I13" s="144" t="s">
        <v>144</v>
      </c>
      <c r="J13" s="257" t="s">
        <v>250</v>
      </c>
      <c r="K13" s="168"/>
      <c r="L13" s="187"/>
      <c r="M13" s="248" t="str">
        <f>mergeValue(H13)</f>
        <v>Кстовский муниципальный район</v>
      </c>
      <c r="N13" s="240"/>
      <c r="O13" s="240"/>
      <c r="P13" s="240"/>
      <c r="Q13" s="240"/>
      <c r="R13" s="248" t="str">
        <f>K13&amp;"("&amp;L13&amp;")"</f>
        <v>()</v>
      </c>
      <c r="S13" s="148"/>
      <c r="T13" s="148"/>
      <c r="U13" s="198"/>
      <c r="V13" s="148"/>
      <c r="W13" s="148"/>
      <c r="X13" s="148"/>
      <c r="Y13" s="95"/>
      <c r="Z13" s="95"/>
      <c r="AA13" s="207"/>
      <c r="AB13" s="207"/>
      <c r="AC13" s="207"/>
      <c r="AD13" s="207"/>
      <c r="AE13" s="207"/>
      <c r="AF13" s="207"/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95"/>
      <c r="BW13" s="95"/>
      <c r="BX13" s="95"/>
      <c r="BY13" s="95"/>
      <c r="BZ13" s="95"/>
      <c r="CA13" s="95"/>
      <c r="CB13" s="95"/>
      <c r="CC13" s="95"/>
      <c r="CD13" s="95"/>
      <c r="CE13" s="95"/>
    </row>
    <row r="14" spans="1:256" customFormat="1" ht="45" customHeight="1">
      <c r="A14" s="33"/>
      <c r="B14" s="148" t="s">
        <v>149</v>
      </c>
      <c r="C14" s="363"/>
      <c r="D14" s="360"/>
      <c r="E14" s="366"/>
      <c r="F14" s="369"/>
      <c r="G14" s="360"/>
      <c r="H14" s="362"/>
      <c r="I14" s="322" t="s">
        <v>144</v>
      </c>
      <c r="J14" s="213">
        <v>1</v>
      </c>
      <c r="K14" s="259" t="s">
        <v>2106</v>
      </c>
      <c r="L14" s="149" t="s">
        <v>2107</v>
      </c>
      <c r="M14" s="248" t="str">
        <f>mergeValue(H14)</f>
        <v>Кстовский муниципальный район</v>
      </c>
      <c r="N14" s="240"/>
      <c r="O14" s="240"/>
      <c r="P14" s="240"/>
      <c r="Q14" s="240"/>
      <c r="R14" s="248" t="str">
        <f>K14&amp;" ("&amp;L14&amp;")"</f>
        <v>Афонинский сельсовет (22637404)</v>
      </c>
      <c r="S14" s="148"/>
      <c r="T14" s="148"/>
      <c r="U14" s="198"/>
      <c r="V14" s="148"/>
      <c r="W14" s="148"/>
      <c r="X14" s="148"/>
      <c r="Y14" s="95"/>
      <c r="Z14" s="95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95"/>
      <c r="BW14" s="95"/>
      <c r="BX14" s="95"/>
      <c r="BY14" s="95"/>
      <c r="BZ14" s="95"/>
      <c r="CA14" s="95"/>
      <c r="CB14" s="95"/>
      <c r="CC14" s="95"/>
      <c r="CD14" s="95"/>
      <c r="CE14" s="95"/>
    </row>
    <row r="15" spans="1:256" customFormat="1" ht="0.95" customHeight="1">
      <c r="A15" s="33"/>
      <c r="B15" s="33"/>
      <c r="C15" s="363"/>
      <c r="D15" s="360"/>
      <c r="E15" s="366"/>
      <c r="F15" s="370"/>
      <c r="G15" s="360"/>
      <c r="H15" s="362"/>
      <c r="I15" s="153" t="s">
        <v>144</v>
      </c>
      <c r="J15" s="153"/>
      <c r="K15" s="168" t="s">
        <v>144</v>
      </c>
      <c r="L15" s="187"/>
      <c r="M15" s="240"/>
      <c r="N15" s="240"/>
      <c r="O15" s="240"/>
      <c r="P15" s="240"/>
      <c r="Q15" s="248"/>
      <c r="R15" s="240"/>
      <c r="S15" s="148"/>
      <c r="T15" s="148"/>
      <c r="U15" s="198"/>
      <c r="V15" s="148"/>
      <c r="W15" s="148"/>
      <c r="X15" s="148"/>
      <c r="Y15" s="95"/>
      <c r="Z15" s="95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07"/>
      <c r="AU15" s="207"/>
      <c r="AV15" s="207"/>
      <c r="AW15" s="207"/>
      <c r="AX15" s="207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95"/>
      <c r="BW15" s="95"/>
      <c r="BX15" s="95"/>
      <c r="BY15" s="95"/>
      <c r="BZ15" s="95"/>
      <c r="CA15" s="95"/>
      <c r="CB15" s="95"/>
      <c r="CC15" s="95"/>
      <c r="CD15" s="95"/>
      <c r="CE15" s="95"/>
    </row>
    <row r="16" spans="1:256" customFormat="1" ht="0.95" customHeight="1">
      <c r="A16" s="33"/>
      <c r="B16" s="33"/>
      <c r="C16" s="364"/>
      <c r="D16" s="360"/>
      <c r="E16" s="367"/>
      <c r="F16" s="144" t="s">
        <v>144</v>
      </c>
      <c r="G16" s="153" t="s">
        <v>144</v>
      </c>
      <c r="H16" s="168" t="s">
        <v>144</v>
      </c>
      <c r="I16" s="153" t="s">
        <v>144</v>
      </c>
      <c r="J16" s="153"/>
      <c r="K16" s="186"/>
      <c r="L16" s="187"/>
      <c r="M16" s="240"/>
      <c r="N16" s="240"/>
      <c r="O16" s="240"/>
      <c r="P16" s="240"/>
      <c r="Q16" s="248"/>
      <c r="R16" s="240"/>
      <c r="S16" s="148"/>
      <c r="T16" s="148"/>
      <c r="U16" s="198"/>
      <c r="V16" s="148"/>
      <c r="W16" s="148"/>
      <c r="X16" s="148"/>
      <c r="Y16" s="95"/>
      <c r="Z16" s="95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  <c r="BR16" s="207"/>
      <c r="BS16" s="207"/>
      <c r="BT16" s="207"/>
      <c r="BU16" s="207"/>
      <c r="BV16" s="95"/>
      <c r="BW16" s="95"/>
      <c r="BX16" s="95"/>
      <c r="BY16" s="95"/>
      <c r="BZ16" s="95"/>
      <c r="CA16" s="95"/>
      <c r="CB16" s="95"/>
      <c r="CC16" s="95"/>
      <c r="CD16" s="95"/>
      <c r="CE16" s="95"/>
    </row>
    <row r="17" spans="1:22" s="128" customFormat="1" hidden="1">
      <c r="A17" s="15"/>
      <c r="B17" s="15" t="s">
        <v>164</v>
      </c>
      <c r="C17" s="36"/>
      <c r="D17" s="144"/>
      <c r="E17" s="150" t="s">
        <v>144</v>
      </c>
      <c r="F17" s="146" t="s">
        <v>144</v>
      </c>
      <c r="G17" s="146"/>
      <c r="H17" s="146"/>
      <c r="I17" s="146" t="s">
        <v>144</v>
      </c>
      <c r="J17" s="146"/>
      <c r="K17" s="146"/>
      <c r="L17" s="147"/>
      <c r="M17" s="284"/>
      <c r="N17" s="283"/>
      <c r="O17" s="283"/>
      <c r="P17" s="283"/>
      <c r="Q17" s="283" t="s">
        <v>249</v>
      </c>
      <c r="R17" s="283"/>
      <c r="S17" s="249"/>
      <c r="T17" s="249"/>
      <c r="U17" s="249"/>
      <c r="V17" s="249"/>
    </row>
    <row r="18" spans="1:22" s="128" customFormat="1" ht="21" customHeight="1">
      <c r="A18" s="29"/>
      <c r="B18" s="15"/>
      <c r="C18" s="36"/>
      <c r="D18" s="252"/>
      <c r="E18" s="252"/>
      <c r="F18" s="252"/>
      <c r="G18" s="252"/>
      <c r="H18" s="252"/>
      <c r="I18" s="252"/>
      <c r="J18" s="252"/>
      <c r="K18" s="252"/>
      <c r="L18" s="252"/>
      <c r="M18" s="283"/>
      <c r="N18" s="283"/>
      <c r="O18" s="283"/>
      <c r="P18" s="283"/>
      <c r="Q18" s="283"/>
      <c r="R18" s="283"/>
      <c r="S18" s="249"/>
      <c r="T18" s="249"/>
      <c r="U18" s="249"/>
      <c r="V18" s="249"/>
    </row>
    <row r="19" spans="1:22" s="128" customFormat="1">
      <c r="A19" s="29"/>
      <c r="B19" s="15"/>
      <c r="C19" s="36"/>
      <c r="D19" s="15"/>
      <c r="E19" s="15"/>
      <c r="F19" s="15"/>
      <c r="G19" s="15"/>
      <c r="H19" s="15"/>
      <c r="I19" s="15"/>
      <c r="J19" s="15"/>
      <c r="K19" s="15"/>
      <c r="L19" s="15"/>
      <c r="M19" s="248"/>
      <c r="N19" s="248"/>
      <c r="O19" s="248"/>
      <c r="P19" s="248"/>
      <c r="Q19" s="248"/>
      <c r="R19" s="248"/>
      <c r="S19" s="249"/>
      <c r="T19" s="249"/>
      <c r="U19" s="249"/>
      <c r="V19" s="249"/>
    </row>
    <row r="20" spans="1:22" s="128" customFormat="1" ht="0.75" customHeight="1">
      <c r="A20" s="29"/>
      <c r="B20" s="15"/>
      <c r="C20" s="36"/>
      <c r="D20" s="15"/>
      <c r="E20" s="15"/>
      <c r="F20" s="15"/>
      <c r="G20" s="15"/>
      <c r="H20" s="15"/>
      <c r="I20" s="15"/>
      <c r="J20" s="15"/>
      <c r="K20" s="15"/>
      <c r="L20" s="15"/>
      <c r="M20" s="248"/>
      <c r="N20" s="248"/>
      <c r="O20" s="248"/>
      <c r="P20" s="248"/>
      <c r="Q20" s="248"/>
      <c r="R20" s="248"/>
      <c r="S20" s="249"/>
      <c r="T20" s="249"/>
      <c r="U20" s="249"/>
      <c r="V20" s="249"/>
    </row>
    <row r="21" spans="1:22" s="132" customFormat="1" ht="10.5">
      <c r="A21" s="131"/>
      <c r="C21" s="133"/>
      <c r="D21" s="140"/>
      <c r="E21" s="140"/>
      <c r="M21" s="248"/>
      <c r="N21" s="248"/>
      <c r="O21" s="248"/>
      <c r="P21" s="248"/>
      <c r="Q21" s="248"/>
      <c r="R21" s="248"/>
      <c r="S21" s="249"/>
      <c r="T21" s="249"/>
      <c r="U21" s="249"/>
      <c r="V21" s="249"/>
    </row>
    <row r="22" spans="1:22" s="132" customFormat="1" ht="10.5">
      <c r="A22" s="131"/>
      <c r="C22" s="133"/>
      <c r="D22" s="140"/>
      <c r="E22" s="140"/>
      <c r="M22" s="248"/>
      <c r="N22" s="248"/>
      <c r="O22" s="248"/>
      <c r="P22" s="248"/>
      <c r="Q22" s="248"/>
      <c r="R22" s="248"/>
      <c r="S22" s="249"/>
      <c r="T22" s="249"/>
      <c r="U22" s="249"/>
      <c r="V22" s="249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134" hidden="1" customWidth="1"/>
    <col min="2" max="2" width="2" style="134" hidden="1" customWidth="1"/>
    <col min="3" max="3" width="3.7109375" style="134" customWidth="1"/>
    <col min="4" max="4" width="4.28515625" style="134" customWidth="1"/>
    <col min="5" max="5" width="45" style="134" customWidth="1"/>
    <col min="6" max="6" width="6.42578125" style="134" bestFit="1" customWidth="1"/>
    <col min="7" max="7" width="4.42578125" style="134" customWidth="1"/>
    <col min="8" max="8" width="5.5703125" style="134" customWidth="1"/>
    <col min="9" max="9" width="52.85546875" style="134" customWidth="1"/>
    <col min="10" max="10" width="7" style="134" bestFit="1" customWidth="1"/>
    <col min="11" max="11" width="3.7109375" style="134" bestFit="1" customWidth="1"/>
    <col min="12" max="12" width="6.28515625" style="134" bestFit="1" customWidth="1"/>
    <col min="13" max="13" width="61" style="134" customWidth="1"/>
    <col min="14" max="15" width="9.140625" style="135"/>
    <col min="16" max="16" width="9.140625" style="199"/>
    <col min="17" max="38" width="9.140625" style="135"/>
    <col min="39" max="16384" width="9.140625" style="134"/>
  </cols>
  <sheetData>
    <row r="1" spans="1:38" hidden="1"/>
    <row r="2" spans="1:38" hidden="1"/>
    <row r="3" spans="1:38" ht="10.5" customHeight="1"/>
    <row r="4" spans="1:38" ht="27" customHeight="1">
      <c r="A4" s="174"/>
      <c r="B4" s="174"/>
      <c r="D4" s="38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390"/>
      <c r="F4" s="390"/>
      <c r="G4" s="390"/>
      <c r="H4" s="390"/>
      <c r="I4" s="391"/>
      <c r="J4" s="135"/>
      <c r="K4" s="135"/>
      <c r="L4" s="135"/>
      <c r="M4" s="135"/>
    </row>
    <row r="5" spans="1:38" s="176" customFormat="1" ht="15.75">
      <c r="A5" s="174"/>
      <c r="B5" s="174"/>
      <c r="C5" s="174"/>
      <c r="D5" s="392" t="str">
        <f>IF(org=0,"Не определено",org)</f>
        <v>ООО "ТЕПЛО ПЛЮС"</v>
      </c>
      <c r="E5" s="393"/>
      <c r="F5" s="393"/>
      <c r="G5" s="393"/>
      <c r="H5" s="393"/>
      <c r="I5" s="394"/>
      <c r="J5" s="175"/>
      <c r="K5" s="175"/>
      <c r="L5" s="175"/>
      <c r="M5" s="175"/>
      <c r="N5" s="175"/>
      <c r="O5" s="175"/>
      <c r="P5" s="200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</row>
    <row r="6" spans="1:38" s="177" customFormat="1" ht="3" customHeight="1">
      <c r="A6" s="396"/>
      <c r="B6" s="396"/>
      <c r="C6" s="396"/>
      <c r="D6" s="396"/>
      <c r="E6" s="396"/>
      <c r="F6" s="396"/>
      <c r="G6" s="50"/>
      <c r="H6" s="50"/>
      <c r="I6" s="50"/>
      <c r="J6" s="50"/>
      <c r="K6" s="50"/>
      <c r="N6" s="178"/>
      <c r="O6" s="178"/>
      <c r="P6" s="201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</row>
    <row r="7" spans="1:38" ht="3.75" customHeight="1">
      <c r="A7" s="396"/>
      <c r="B7" s="396"/>
      <c r="C7" s="396"/>
      <c r="D7" s="396"/>
      <c r="E7" s="396"/>
      <c r="F7" s="396"/>
    </row>
    <row r="8" spans="1:38" ht="0.2" customHeight="1">
      <c r="B8" s="378"/>
      <c r="C8" s="378"/>
      <c r="D8" s="378"/>
      <c r="E8" s="395"/>
      <c r="F8" s="395"/>
    </row>
    <row r="9" spans="1:38" ht="0.2" customHeight="1">
      <c r="B9" s="378"/>
      <c r="C9" s="378"/>
      <c r="D9" s="378"/>
      <c r="E9" s="395"/>
      <c r="F9" s="395"/>
    </row>
    <row r="10" spans="1:38" ht="0.2" customHeight="1">
      <c r="B10" s="378"/>
      <c r="C10" s="378"/>
      <c r="D10" s="378"/>
      <c r="E10" s="395"/>
      <c r="F10" s="395"/>
    </row>
    <row r="11" spans="1:38" ht="6" hidden="1" customHeight="1">
      <c r="B11" s="378"/>
      <c r="C11" s="378"/>
      <c r="D11" s="378"/>
      <c r="E11" s="395"/>
      <c r="F11" s="395"/>
    </row>
    <row r="12" spans="1:38" ht="20.25" hidden="1" customHeight="1">
      <c r="A12" s="136"/>
      <c r="B12" s="378"/>
      <c r="C12" s="378"/>
      <c r="D12" s="378"/>
      <c r="E12" s="318"/>
      <c r="F12" s="136"/>
      <c r="G12" s="318"/>
      <c r="H12" s="318"/>
      <c r="I12" s="136"/>
      <c r="J12" s="136"/>
      <c r="K12" s="318"/>
    </row>
    <row r="13" spans="1:38" ht="20.25" hidden="1" customHeight="1">
      <c r="B13" s="378"/>
      <c r="C13" s="378"/>
      <c r="D13" s="378"/>
      <c r="E13" s="318"/>
      <c r="F13" s="286"/>
      <c r="G13" s="136"/>
      <c r="H13" s="136"/>
      <c r="I13" s="136"/>
      <c r="J13" s="136"/>
      <c r="K13" s="318"/>
    </row>
    <row r="14" spans="1:38" ht="6" hidden="1" customHeight="1">
      <c r="B14" s="397"/>
      <c r="C14" s="397"/>
      <c r="D14" s="397"/>
      <c r="E14" s="136"/>
      <c r="F14" s="136"/>
      <c r="G14" s="136"/>
      <c r="H14" s="136"/>
      <c r="I14" s="136"/>
      <c r="J14" s="136"/>
      <c r="K14" s="318"/>
    </row>
    <row r="15" spans="1:38" ht="3" customHeight="1"/>
    <row r="16" spans="1:38" ht="0.2" customHeight="1"/>
    <row r="17" spans="1:38" s="176" customFormat="1" ht="0.2" customHeight="1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7"/>
      <c r="N17" s="175"/>
      <c r="O17" s="175"/>
      <c r="P17" s="200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</row>
    <row r="18" spans="1:38" ht="23.25" customHeight="1">
      <c r="A18" s="387"/>
      <c r="B18" s="136"/>
      <c r="C18" s="136"/>
      <c r="D18" s="388" t="s">
        <v>116</v>
      </c>
      <c r="E18" s="388"/>
      <c r="F18" s="373" t="s">
        <v>199</v>
      </c>
      <c r="G18" s="373"/>
      <c r="H18" s="373"/>
      <c r="I18" s="373"/>
      <c r="J18" s="373" t="s">
        <v>324</v>
      </c>
      <c r="K18" s="373"/>
      <c r="L18" s="373"/>
      <c r="M18" s="373"/>
    </row>
    <row r="19" spans="1:38" ht="23.25" customHeight="1">
      <c r="A19" s="387"/>
      <c r="B19" s="137"/>
      <c r="C19" s="138"/>
      <c r="D19" s="266" t="s">
        <v>25</v>
      </c>
      <c r="E19" s="266" t="s">
        <v>148</v>
      </c>
      <c r="F19" s="266" t="s">
        <v>143</v>
      </c>
      <c r="G19" s="376" t="s">
        <v>25</v>
      </c>
      <c r="H19" s="377"/>
      <c r="I19" s="266" t="s">
        <v>148</v>
      </c>
      <c r="J19" s="266" t="s">
        <v>143</v>
      </c>
      <c r="K19" s="376" t="s">
        <v>25</v>
      </c>
      <c r="L19" s="377"/>
      <c r="M19" s="266" t="s">
        <v>148</v>
      </c>
    </row>
    <row r="20" spans="1:38" ht="14.25" customHeight="1">
      <c r="A20" s="66"/>
      <c r="B20" s="66"/>
      <c r="C20" s="66"/>
      <c r="D20" s="151" t="s">
        <v>26</v>
      </c>
      <c r="E20" s="151" t="s">
        <v>0</v>
      </c>
      <c r="F20" s="151" t="s">
        <v>1</v>
      </c>
      <c r="G20" s="374" t="s">
        <v>2</v>
      </c>
      <c r="H20" s="375"/>
      <c r="I20" s="151" t="s">
        <v>12</v>
      </c>
      <c r="J20" s="151" t="s">
        <v>13</v>
      </c>
      <c r="K20" s="374" t="s">
        <v>31</v>
      </c>
      <c r="L20" s="375"/>
      <c r="M20" s="151" t="s">
        <v>32</v>
      </c>
    </row>
    <row r="21" spans="1:38" hidden="1">
      <c r="A21" s="180"/>
      <c r="B21" s="139"/>
      <c r="C21" s="139"/>
      <c r="D21" s="159"/>
      <c r="E21" s="160"/>
      <c r="F21" s="161"/>
      <c r="G21" s="160"/>
      <c r="H21" s="160"/>
      <c r="I21" s="161"/>
      <c r="J21" s="161"/>
      <c r="K21" s="162"/>
      <c r="L21" s="160"/>
      <c r="M21" s="163"/>
    </row>
    <row r="22" spans="1:38" ht="45" customHeight="1">
      <c r="A22"/>
      <c r="B22"/>
      <c r="C22" s="36"/>
      <c r="D22" s="382" t="s">
        <v>26</v>
      </c>
      <c r="E22" s="379" t="s">
        <v>374</v>
      </c>
      <c r="F22" s="371" t="s">
        <v>19</v>
      </c>
      <c r="G22" s="383"/>
      <c r="H22" s="360">
        <v>1</v>
      </c>
      <c r="I22" s="385"/>
      <c r="J22" s="371" t="s">
        <v>19</v>
      </c>
      <c r="K22" s="156" t="s">
        <v>144</v>
      </c>
      <c r="L22" s="152" t="s">
        <v>26</v>
      </c>
      <c r="M22" s="172" t="s">
        <v>144</v>
      </c>
      <c r="X22" s="135">
        <v>4190064</v>
      </c>
      <c r="Y22" s="135" t="s">
        <v>145</v>
      </c>
      <c r="Z22" s="135">
        <v>1705000</v>
      </c>
    </row>
    <row r="23" spans="1:38" ht="15" hidden="1" customHeight="1">
      <c r="A23"/>
      <c r="B23"/>
      <c r="C23" s="34"/>
      <c r="D23" s="382"/>
      <c r="E23" s="380"/>
      <c r="F23" s="372"/>
      <c r="G23" s="384"/>
      <c r="H23" s="360"/>
      <c r="I23" s="386"/>
      <c r="J23" s="372"/>
      <c r="K23" s="144" t="s">
        <v>144</v>
      </c>
      <c r="L23" s="153"/>
      <c r="M23" s="171" t="s">
        <v>144</v>
      </c>
    </row>
    <row r="24" spans="1:38" ht="15" hidden="1" customHeight="1">
      <c r="A24"/>
      <c r="B24"/>
      <c r="C24" s="34"/>
      <c r="D24" s="382"/>
      <c r="E24" s="381"/>
      <c r="F24" s="372"/>
      <c r="G24" s="144"/>
      <c r="H24" s="153"/>
      <c r="I24" s="150" t="s">
        <v>144</v>
      </c>
      <c r="J24" s="153"/>
      <c r="K24" s="153" t="s">
        <v>144</v>
      </c>
      <c r="L24" s="153"/>
      <c r="M24" s="154"/>
    </row>
    <row r="25" spans="1:38" ht="15" hidden="1" customHeight="1">
      <c r="A25" s="181"/>
      <c r="B25" s="57"/>
      <c r="C25" s="359"/>
      <c r="D25" s="144"/>
      <c r="E25" s="145" t="s">
        <v>144</v>
      </c>
      <c r="F25" s="153"/>
      <c r="G25" s="153"/>
      <c r="H25" s="153"/>
      <c r="I25" s="153"/>
      <c r="J25" s="153"/>
      <c r="K25" s="153" t="s">
        <v>144</v>
      </c>
      <c r="L25" s="153"/>
      <c r="M25" s="154"/>
    </row>
    <row r="26" spans="1:38" ht="15" customHeight="1">
      <c r="C26" s="359"/>
      <c r="D26" s="185"/>
      <c r="E26" s="185"/>
      <c r="F26" s="185"/>
      <c r="G26" s="185"/>
      <c r="H26" s="185"/>
      <c r="I26" s="185"/>
      <c r="J26" s="185"/>
      <c r="K26" s="185" t="s">
        <v>144</v>
      </c>
      <c r="L26" s="185"/>
      <c r="M26" s="185"/>
    </row>
    <row r="27" spans="1:38" ht="37.5" customHeight="1"/>
  </sheetData>
  <sheetProtection algorithmName="SHA-512" hashValue="JnWmfVUMccYFHae392dQnDjzYSpQpnAqVAJmPFesBljzBCtv2ULKdG/A0j2SQN9XbogA8L4u2H64h1db4F1huA==" saltValue="wNM7fjxPR6X8zIVe5dYTjw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3" width="3.7109375" style="34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48" customWidth="1"/>
    <col min="9" max="17" width="10.5703125" style="15"/>
    <col min="18" max="18" width="10.5703125" style="197"/>
    <col min="19" max="16384" width="10.5703125" style="15"/>
  </cols>
  <sheetData>
    <row r="1" spans="3:21" s="148" customFormat="1" ht="15" hidden="1" customHeight="1">
      <c r="C1" s="188"/>
      <c r="G1" s="148">
        <v>4</v>
      </c>
      <c r="R1" s="198"/>
    </row>
    <row r="2" spans="3:21" s="148" customFormat="1" ht="15" hidden="1" customHeight="1">
      <c r="C2" s="188"/>
      <c r="R2" s="198"/>
    </row>
    <row r="3" spans="3:21" s="148" customFormat="1" ht="15" hidden="1" customHeight="1">
      <c r="C3" s="188"/>
      <c r="R3" s="198"/>
    </row>
    <row r="4" spans="3:21" ht="11.25" customHeight="1"/>
    <row r="5" spans="3:21">
      <c r="D5" s="399" t="s">
        <v>252</v>
      </c>
      <c r="E5" s="399"/>
      <c r="F5" s="399"/>
      <c r="G5" s="399"/>
    </row>
    <row r="6" spans="3:21" ht="15" customHeight="1">
      <c r="D6" s="400" t="str">
        <f>IF(org=0,"Не определено",org)</f>
        <v>ООО "ТЕПЛО ПЛЮС"</v>
      </c>
      <c r="E6" s="400"/>
      <c r="F6" s="400"/>
      <c r="G6" s="400"/>
    </row>
    <row r="7" spans="3:21" s="68" customFormat="1">
      <c r="D7" s="285"/>
      <c r="E7" s="254"/>
      <c r="F7" s="254"/>
      <c r="G7" s="254"/>
      <c r="U7" s="202"/>
    </row>
    <row r="8" spans="3:21" customFormat="1">
      <c r="C8" s="95">
        <v>22</v>
      </c>
      <c r="D8" s="401" t="s">
        <v>241</v>
      </c>
      <c r="E8" s="402"/>
      <c r="F8" s="402"/>
      <c r="G8" s="403"/>
      <c r="U8" s="206"/>
    </row>
    <row r="9" spans="3:21" ht="11.25" customHeight="1">
      <c r="D9" s="404" t="s">
        <v>230</v>
      </c>
      <c r="E9" s="404"/>
      <c r="F9" s="404"/>
      <c r="G9" s="405" t="s">
        <v>231</v>
      </c>
    </row>
    <row r="10" spans="3:21" ht="11.25" customHeight="1">
      <c r="D10" s="265" t="s">
        <v>25</v>
      </c>
      <c r="E10" s="266" t="s">
        <v>251</v>
      </c>
      <c r="F10" s="267" t="s">
        <v>220</v>
      </c>
      <c r="G10" s="406"/>
    </row>
    <row r="11" spans="3:21" ht="12" customHeight="1">
      <c r="D11" s="282" t="s">
        <v>26</v>
      </c>
      <c r="E11" s="268">
        <v>2</v>
      </c>
      <c r="F11" s="269">
        <v>3</v>
      </c>
      <c r="G11" s="270">
        <v>4</v>
      </c>
    </row>
    <row r="12" spans="3:21">
      <c r="D12" s="264">
        <v>1</v>
      </c>
      <c r="E12" s="271" t="s">
        <v>253</v>
      </c>
      <c r="F12" s="290" t="str">
        <f>IF(form_up_date="","",form_up_date)</f>
        <v>08.04.2021</v>
      </c>
      <c r="G12" s="292" t="s">
        <v>254</v>
      </c>
    </row>
    <row r="13" spans="3:21" ht="45">
      <c r="D13" s="264" t="s">
        <v>265</v>
      </c>
      <c r="E13" s="271" t="s">
        <v>255</v>
      </c>
      <c r="F13" s="290" t="s">
        <v>2348</v>
      </c>
      <c r="G13" s="260" t="s">
        <v>323</v>
      </c>
    </row>
    <row r="14" spans="3:21" ht="22.5">
      <c r="D14" s="264" t="s">
        <v>266</v>
      </c>
      <c r="E14" s="271" t="s">
        <v>256</v>
      </c>
      <c r="F14" s="290" t="s">
        <v>374</v>
      </c>
      <c r="G14" s="292" t="s">
        <v>257</v>
      </c>
    </row>
    <row r="15" spans="3:21" ht="22.5">
      <c r="D15" s="264" t="s">
        <v>267</v>
      </c>
      <c r="E15" s="271" t="s">
        <v>258</v>
      </c>
      <c r="F15" s="291" t="s">
        <v>259</v>
      </c>
      <c r="G15" s="260"/>
    </row>
    <row r="16" spans="3:21">
      <c r="D16" s="213" t="str">
        <f>D15&amp;".1"</f>
        <v>4.1.1</v>
      </c>
      <c r="E16" s="272" t="s">
        <v>3</v>
      </c>
      <c r="F16" s="290" t="str">
        <f>IF(region_name="","",region_name)</f>
        <v>Нижегородская область</v>
      </c>
      <c r="G16" s="292" t="s">
        <v>260</v>
      </c>
    </row>
    <row r="17" spans="4:7">
      <c r="D17" s="264" t="s">
        <v>268</v>
      </c>
      <c r="E17" s="273" t="s">
        <v>261</v>
      </c>
      <c r="F17" s="290" t="s">
        <v>2104</v>
      </c>
      <c r="G17" s="293" t="s">
        <v>262</v>
      </c>
    </row>
    <row r="18" spans="4:7" ht="56.25">
      <c r="D18" s="264" t="s">
        <v>269</v>
      </c>
      <c r="E18" s="274" t="s">
        <v>263</v>
      </c>
      <c r="F18" s="290" t="s">
        <v>2349</v>
      </c>
      <c r="G18" s="281" t="s">
        <v>322</v>
      </c>
    </row>
    <row r="19" spans="4:7">
      <c r="D19" s="275"/>
      <c r="E19" s="276"/>
      <c r="F19" s="277"/>
      <c r="G19" s="278"/>
    </row>
    <row r="20" spans="4:7">
      <c r="D20" s="279"/>
      <c r="E20" s="398" t="s">
        <v>264</v>
      </c>
      <c r="F20" s="398"/>
      <c r="G20" s="280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31" zoomScaleNormal="100" workbookViewId="0"/>
  </sheetViews>
  <sheetFormatPr defaultColWidth="10.5703125" defaultRowHeight="15"/>
  <cols>
    <col min="1" max="1" width="9.140625" style="29" hidden="1" customWidth="1"/>
    <col min="2" max="2" width="9.140625" style="15" hidden="1" customWidth="1"/>
    <col min="3" max="3" width="4.7109375" style="34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48" customWidth="1"/>
    <col min="10" max="18" width="10.5703125" style="15"/>
    <col min="19" max="19" width="10.5703125" style="197"/>
    <col min="20" max="16384" width="10.5703125" style="15"/>
  </cols>
  <sheetData>
    <row r="1" spans="1:19" s="148" customFormat="1" ht="15" hidden="1" customHeight="1">
      <c r="C1" s="188"/>
      <c r="G1" s="148">
        <v>4</v>
      </c>
      <c r="S1" s="198"/>
    </row>
    <row r="2" spans="1:19" s="148" customFormat="1" ht="15" hidden="1" customHeight="1">
      <c r="C2" s="188"/>
      <c r="S2" s="198"/>
    </row>
    <row r="3" spans="1:19" ht="22.5" hidden="1">
      <c r="A3" s="15"/>
      <c r="B3" s="412"/>
      <c r="C3" s="363"/>
      <c r="D3" s="308" t="str">
        <f>B3 &amp; ".1"</f>
        <v>.1</v>
      </c>
      <c r="E3" s="303" t="s">
        <v>340</v>
      </c>
      <c r="F3" s="301" t="s">
        <v>259</v>
      </c>
      <c r="G3" s="313"/>
      <c r="H3" s="312"/>
      <c r="I3" s="260" t="s">
        <v>355</v>
      </c>
    </row>
    <row r="4" spans="1:19" hidden="1">
      <c r="A4" s="15"/>
      <c r="B4" s="412"/>
      <c r="C4" s="363"/>
      <c r="D4" s="308" t="str">
        <f>B3 &amp; ".2"</f>
        <v>.2</v>
      </c>
      <c r="E4" s="303" t="s">
        <v>341</v>
      </c>
      <c r="F4" s="301" t="s">
        <v>259</v>
      </c>
      <c r="G4" s="314"/>
      <c r="H4" s="312"/>
      <c r="I4" s="260" t="s">
        <v>356</v>
      </c>
    </row>
    <row r="5" spans="1:19" s="148" customFormat="1" ht="15" hidden="1" customHeight="1">
      <c r="C5" s="188"/>
      <c r="S5" s="198"/>
    </row>
    <row r="6" spans="1:19" ht="22.5" hidden="1">
      <c r="A6" s="15"/>
      <c r="B6" s="412"/>
      <c r="C6" s="363"/>
      <c r="D6" s="308" t="str">
        <f>B6 &amp; ".1"</f>
        <v>.1</v>
      </c>
      <c r="E6" s="303" t="s">
        <v>343</v>
      </c>
      <c r="F6" s="301" t="s">
        <v>259</v>
      </c>
      <c r="G6" s="313"/>
      <c r="H6" s="312"/>
      <c r="I6" s="260" t="s">
        <v>357</v>
      </c>
    </row>
    <row r="7" spans="1:19" hidden="1">
      <c r="A7" s="15"/>
      <c r="B7" s="412"/>
      <c r="C7" s="363"/>
      <c r="D7" s="308" t="str">
        <f>B6 &amp; ".2"</f>
        <v>.2</v>
      </c>
      <c r="E7" s="303" t="s">
        <v>341</v>
      </c>
      <c r="F7" s="301" t="s">
        <v>259</v>
      </c>
      <c r="G7" s="314"/>
      <c r="H7" s="312"/>
      <c r="I7" s="260" t="s">
        <v>356</v>
      </c>
    </row>
    <row r="8" spans="1:19" s="148" customFormat="1" ht="15" hidden="1" customHeight="1">
      <c r="C8" s="188"/>
      <c r="S8" s="198"/>
    </row>
    <row r="9" spans="1:19" ht="22.5" hidden="1">
      <c r="A9" s="15"/>
      <c r="B9" s="412"/>
      <c r="C9" s="363"/>
      <c r="D9" s="308" t="str">
        <f>B9 &amp; ".1"</f>
        <v>.1</v>
      </c>
      <c r="E9" s="303" t="s">
        <v>345</v>
      </c>
      <c r="F9" s="301" t="s">
        <v>259</v>
      </c>
      <c r="G9" s="309" t="s">
        <v>144</v>
      </c>
      <c r="H9" s="310" t="s">
        <v>144</v>
      </c>
      <c r="I9" s="260"/>
    </row>
    <row r="10" spans="1:19" hidden="1">
      <c r="A10" s="15"/>
      <c r="B10" s="412"/>
      <c r="C10" s="363"/>
      <c r="D10" s="308" t="str">
        <f>B9 &amp; ".2"</f>
        <v>.2</v>
      </c>
      <c r="E10" s="303" t="s">
        <v>346</v>
      </c>
      <c r="F10" s="301" t="s">
        <v>259</v>
      </c>
      <c r="G10" s="311" t="s">
        <v>144</v>
      </c>
      <c r="H10" s="310" t="s">
        <v>144</v>
      </c>
      <c r="I10" s="260" t="s">
        <v>359</v>
      </c>
    </row>
    <row r="11" spans="1:19" hidden="1">
      <c r="A11" s="15"/>
      <c r="B11" s="412"/>
      <c r="C11" s="363"/>
      <c r="D11" s="308" t="str">
        <f>B9 &amp; ".3"</f>
        <v>.3</v>
      </c>
      <c r="E11" s="303" t="s">
        <v>347</v>
      </c>
      <c r="F11" s="301" t="s">
        <v>259</v>
      </c>
      <c r="G11" s="311" t="s">
        <v>144</v>
      </c>
      <c r="H11" s="310" t="s">
        <v>144</v>
      </c>
      <c r="I11" s="260" t="s">
        <v>360</v>
      </c>
    </row>
    <row r="12" spans="1:19" s="148" customFormat="1" ht="15" hidden="1" customHeight="1">
      <c r="C12" s="188"/>
      <c r="S12" s="198"/>
    </row>
    <row r="13" spans="1:19" ht="33.75" hidden="1">
      <c r="A13" s="15"/>
      <c r="B13" s="412"/>
      <c r="C13" s="363"/>
      <c r="D13" s="308" t="str">
        <f>B13 &amp; ".1"</f>
        <v>.1</v>
      </c>
      <c r="E13" s="303" t="s">
        <v>349</v>
      </c>
      <c r="F13" s="301" t="s">
        <v>259</v>
      </c>
      <c r="G13" s="309" t="s">
        <v>144</v>
      </c>
      <c r="H13" s="310" t="s">
        <v>144</v>
      </c>
      <c r="I13" s="260" t="s">
        <v>362</v>
      </c>
    </row>
    <row r="14" spans="1:19" hidden="1">
      <c r="B14" s="412"/>
      <c r="C14" s="363"/>
      <c r="D14" s="308" t="str">
        <f>B13 &amp; ".2"</f>
        <v>.2</v>
      </c>
      <c r="E14" s="303" t="s">
        <v>350</v>
      </c>
      <c r="F14" s="301" t="s">
        <v>259</v>
      </c>
      <c r="G14" s="311" t="s">
        <v>144</v>
      </c>
      <c r="H14" s="310" t="s">
        <v>144</v>
      </c>
      <c r="I14" s="260" t="s">
        <v>363</v>
      </c>
    </row>
    <row r="15" spans="1:19" s="148" customFormat="1" ht="15" hidden="1" customHeight="1">
      <c r="C15" s="188"/>
      <c r="S15" s="198"/>
    </row>
    <row r="16" spans="1:19" s="148" customFormat="1" ht="15" hidden="1" customHeight="1">
      <c r="C16" s="188"/>
      <c r="S16" s="198"/>
    </row>
    <row r="17" spans="1:19" s="148" customFormat="1" ht="15" hidden="1" customHeight="1">
      <c r="C17" s="188"/>
      <c r="S17" s="198"/>
    </row>
    <row r="18" spans="1:19" s="148" customFormat="1" ht="15" hidden="1" customHeight="1">
      <c r="C18" s="188"/>
      <c r="S18" s="198"/>
    </row>
    <row r="19" spans="1:19" s="148" customFormat="1" ht="15" hidden="1" customHeight="1">
      <c r="C19" s="188"/>
      <c r="S19" s="198"/>
    </row>
    <row r="20" spans="1:19" s="148" customFormat="1" ht="15" hidden="1" customHeight="1">
      <c r="C20" s="188"/>
      <c r="S20" s="198"/>
    </row>
    <row r="21" spans="1:19" ht="11.25" customHeight="1"/>
    <row r="22" spans="1:19" ht="29.25" customHeight="1">
      <c r="D22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399"/>
      <c r="F22" s="399"/>
      <c r="G22" s="399"/>
      <c r="H22" s="299"/>
    </row>
    <row r="23" spans="1:19" ht="15" customHeight="1">
      <c r="D23" s="400" t="str">
        <f>IF(org=0,"Не определено",org)</f>
        <v>ООО "ТЕПЛО ПЛЮС"</v>
      </c>
      <c r="E23" s="400"/>
      <c r="F23" s="400"/>
      <c r="G23" s="400"/>
      <c r="H23" s="299"/>
    </row>
    <row r="24" spans="1:19" ht="11.25" customHeight="1">
      <c r="G24" s="148">
        <v>22</v>
      </c>
      <c r="H24" s="148"/>
    </row>
    <row r="25" spans="1:19" ht="90" customHeight="1">
      <c r="D25" s="360" t="s">
        <v>25</v>
      </c>
      <c r="E25" s="409" t="s">
        <v>251</v>
      </c>
      <c r="F25" s="409" t="s">
        <v>159</v>
      </c>
      <c r="G25" s="410" t="s">
        <v>2347</v>
      </c>
      <c r="H25" s="411"/>
      <c r="I25" s="407" t="s">
        <v>231</v>
      </c>
    </row>
    <row r="26" spans="1:19" ht="21" customHeight="1">
      <c r="D26" s="360"/>
      <c r="E26" s="409"/>
      <c r="F26" s="409"/>
      <c r="G26" s="262" t="s">
        <v>220</v>
      </c>
      <c r="H26" s="298" t="s">
        <v>236</v>
      </c>
      <c r="I26" s="408"/>
    </row>
    <row r="27" spans="1:19" ht="15" hidden="1" customHeight="1">
      <c r="D27" s="66" t="s">
        <v>26</v>
      </c>
      <c r="E27" s="66" t="s">
        <v>0</v>
      </c>
      <c r="F27" s="66" t="s">
        <v>1</v>
      </c>
      <c r="G27" s="189" t="str">
        <f>G1&amp;".1"</f>
        <v>4.1</v>
      </c>
      <c r="H27" s="189"/>
      <c r="I27" s="260"/>
    </row>
    <row r="28" spans="1:19" ht="22.5">
      <c r="A28" s="15"/>
      <c r="B28" s="15" t="s">
        <v>365</v>
      </c>
      <c r="C28" s="36"/>
      <c r="D28" s="300">
        <v>1</v>
      </c>
      <c r="E28" s="302" t="s">
        <v>339</v>
      </c>
      <c r="F28" s="301" t="s">
        <v>259</v>
      </c>
      <c r="G28" s="301" t="s">
        <v>259</v>
      </c>
      <c r="H28" s="301" t="s">
        <v>259</v>
      </c>
      <c r="I28" s="260"/>
    </row>
    <row r="29" spans="1:19" ht="11.25">
      <c r="A29" s="15"/>
      <c r="C29" s="15"/>
      <c r="D29" s="228"/>
      <c r="E29" s="150" t="s">
        <v>351</v>
      </c>
      <c r="F29" s="261"/>
      <c r="G29" s="261"/>
      <c r="H29" s="261"/>
      <c r="I29" s="263"/>
      <c r="S29" s="15"/>
    </row>
    <row r="30" spans="1:19" ht="22.5">
      <c r="A30" s="15"/>
      <c r="B30" s="15" t="s">
        <v>366</v>
      </c>
      <c r="C30" s="36"/>
      <c r="D30" s="300">
        <v>2</v>
      </c>
      <c r="E30" s="302" t="s">
        <v>342</v>
      </c>
      <c r="F30" s="301" t="s">
        <v>259</v>
      </c>
      <c r="G30" s="301" t="s">
        <v>259</v>
      </c>
      <c r="H30" s="301" t="s">
        <v>259</v>
      </c>
      <c r="I30" s="260"/>
    </row>
    <row r="31" spans="1:19" ht="11.25">
      <c r="A31" s="15"/>
      <c r="C31" s="15"/>
      <c r="D31" s="228"/>
      <c r="E31" s="150" t="s">
        <v>352</v>
      </c>
      <c r="F31" s="261"/>
      <c r="G31" s="305"/>
      <c r="H31" s="261"/>
      <c r="I31" s="263"/>
      <c r="S31" s="15"/>
    </row>
    <row r="32" spans="1:19" ht="67.5">
      <c r="A32" s="15"/>
      <c r="B32" s="15" t="s">
        <v>367</v>
      </c>
      <c r="C32" s="36"/>
      <c r="D32" s="300">
        <v>3</v>
      </c>
      <c r="E32" s="302" t="s">
        <v>344</v>
      </c>
      <c r="F32" s="304" t="s">
        <v>259</v>
      </c>
      <c r="G32" s="297" t="s">
        <v>364</v>
      </c>
      <c r="H32" s="301" t="s">
        <v>259</v>
      </c>
      <c r="I32" s="260" t="s">
        <v>358</v>
      </c>
    </row>
    <row r="33" spans="1:19" ht="11.25">
      <c r="A33" s="15"/>
      <c r="C33" s="15"/>
      <c r="D33" s="228"/>
      <c r="E33" s="150" t="s">
        <v>353</v>
      </c>
      <c r="F33" s="261"/>
      <c r="G33" s="305"/>
      <c r="H33" s="305"/>
      <c r="I33" s="263"/>
      <c r="S33" s="15"/>
    </row>
    <row r="34" spans="1:19" ht="67.5">
      <c r="A34" s="15"/>
      <c r="B34" s="15" t="s">
        <v>368</v>
      </c>
      <c r="C34" s="36"/>
      <c r="D34" s="300">
        <v>4</v>
      </c>
      <c r="E34" s="302" t="s">
        <v>348</v>
      </c>
      <c r="F34" s="304" t="s">
        <v>259</v>
      </c>
      <c r="G34" s="297" t="s">
        <v>364</v>
      </c>
      <c r="H34" s="213" t="s">
        <v>259</v>
      </c>
      <c r="I34" s="306" t="s">
        <v>361</v>
      </c>
    </row>
    <row r="35" spans="1:19" ht="11.25">
      <c r="A35" s="15"/>
      <c r="C35" s="15"/>
      <c r="D35" s="228"/>
      <c r="E35" s="150" t="s">
        <v>354</v>
      </c>
      <c r="F35" s="261"/>
      <c r="G35" s="261"/>
      <c r="H35" s="307"/>
      <c r="I35" s="263"/>
      <c r="S35" s="15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9" customWidth="1"/>
    <col min="4" max="4" width="6.28515625" style="7" customWidth="1"/>
    <col min="5" max="5" width="73.7109375" style="7" customWidth="1"/>
    <col min="6" max="20" width="9.140625" style="7"/>
    <col min="21" max="21" width="9.140625" style="204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3" t="s">
        <v>160</v>
      </c>
      <c r="E7" s="413"/>
    </row>
    <row r="8" spans="3:9" ht="15" customHeight="1">
      <c r="D8" s="414" t="str">
        <f>IF(org=0,"Не определено",org)</f>
        <v>ООО "ТЕПЛО ПЛЮС"</v>
      </c>
      <c r="E8" s="414"/>
    </row>
    <row r="9" spans="3:9" ht="6.95" customHeight="1"/>
    <row r="10" spans="3:9" ht="22.5" customHeight="1">
      <c r="D10" s="46" t="s">
        <v>25</v>
      </c>
      <c r="E10" s="45" t="s">
        <v>121</v>
      </c>
    </row>
    <row r="11" spans="3:9" ht="11.25" customHeight="1">
      <c r="D11" s="66" t="s">
        <v>26</v>
      </c>
      <c r="E11" s="66" t="s">
        <v>0</v>
      </c>
    </row>
    <row r="12" spans="3:9" ht="15" hidden="1" customHeight="1">
      <c r="D12" s="69">
        <v>0</v>
      </c>
      <c r="E12" s="47"/>
    </row>
    <row r="13" spans="3:9" ht="14.1" customHeight="1">
      <c r="C13" s="70"/>
      <c r="D13" s="69">
        <v>1</v>
      </c>
      <c r="E13" s="48"/>
    </row>
    <row r="14" spans="3:9" ht="15" customHeight="1">
      <c r="D14" s="73"/>
      <c r="E14" s="74" t="s">
        <v>169</v>
      </c>
    </row>
    <row r="15" spans="3:9" ht="11.25" customHeight="1"/>
    <row r="16" spans="3:9">
      <c r="D16" s="125"/>
      <c r="E16" s="71"/>
      <c r="F16" s="71"/>
      <c r="G16" s="72"/>
      <c r="H16" s="72"/>
      <c r="I16" s="72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2023-04-06T09:55:36Z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