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576909E1-5CB0-465D-B5D4-10711911763C}" xr6:coauthVersionLast="40" xr6:coauthVersionMax="40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REESTR_ORG!$A$2:$J$530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<sst xmlns="http://schemas.openxmlformats.org/spreadsheetml/2006/main" count="5551" uniqueCount="2874">
  <si>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</si>
  <si>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</si>
  <si>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</si>
  <si>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</si>
  <si>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</si>
  <si>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</si>
  <si>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</si>
  <si>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</si>
  <si>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</si>
  <si>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</si>
  <si>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</si>
  <si>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</si>
  <si>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</si>
  <si>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</si>
  <si>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</si>
  <si>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</si>
  <si>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</si>
  <si>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</si>
  <si>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</si>
  <si>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</si>
  <si>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</si>
  <si>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</si>
  <si>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</si>
  <si>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</si>
  <si>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</si>
  <si>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</si>
  <si>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</si>
  <si>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</si>
  <si>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</si>
  <si>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</si>
  <si>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</si>
  <si>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</si>
  <si>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</si>
  <si>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</si>
  <si>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</si>
  <si>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</si>
  <si>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</si>
  <si>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</si>
  <si>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</si>
  <si>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</si>
  <si>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</si>
  <si>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</si>
  <si>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</si>
  <si>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</si>
  <si>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</si>
  <si>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</si>
  <si>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</si>
  <si>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</si>
  <si>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</si>
  <si>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</si>
  <si>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</si>
  <si>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</si>
  <si>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</si>
  <si>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</si>
  <si>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</si>
  <si>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</si>
  <si>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</si>
  <si>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</si>
  <si>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</si>
  <si>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</si>
  <si>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</si>
  <si>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</si>
  <si>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</si>
  <si>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</si>
  <si>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</si>
  <si>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</si>
  <si>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</si>
  <si>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</si>
  <si>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</si>
  <si>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</si>
  <si>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</si>
  <si>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</si>
  <si>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</si>
  <si>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</si>
  <si>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</si>
  <si>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</si>
  <si>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</si>
  <si>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</si>
  <si>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</si>
  <si>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</si>
  <si>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</si>
  <si>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</si>
  <si>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</si>
  <si>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</si>
  <si>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</si>
  <si>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</si>
  <si>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</si>
  <si>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</si>
  <si>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</si>
  <si>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</si>
  <si>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</si>
  <si>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</si>
  <si>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</si>
  <si>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</si>
  <si>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</si>
  <si>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</si>
  <si>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</si>
  <si>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</si>
  <si>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</si>
  <si>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</si>
  <si>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</si>
  <si>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</si>
  <si>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</si>
  <si>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</si>
  <si>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</si>
  <si>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</si>
  <si>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</si>
  <si>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</si>
  <si>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</si>
  <si>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</si>
  <si>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</si>
  <si>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</si>
  <si>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</si>
  <si>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</si>
  <si>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</si>
  <si>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</si>
  <si>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</si>
  <si>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</si>
  <si>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</si>
  <si>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</si>
  <si>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</si>
  <si>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</si>
  <si>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</si>
  <si>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</si>
  <si>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</si>
  <si>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</si>
  <si>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</si>
  <si>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</si>
  <si>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</si>
  <si>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</si>
  <si>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</si>
  <si>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</si>
  <si>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</si>
  <si>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</si>
  <si>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</si>
  <si>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</si>
  <si>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</si>
  <si>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</si>
  <si>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</si>
  <si>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</si>
  <si>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</si>
  <si>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</si>
  <si>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</si>
  <si>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</si>
  <si>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</si>
  <si>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</si>
  <si>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</si>
  <si>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</si>
  <si>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</si>
  <si>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</si>
  <si>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</si>
  <si>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</si>
  <si>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</si>
  <si>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</si>
  <si>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</si>
  <si>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</si>
  <si>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</si>
  <si>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</si>
  <si>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</si>
  <si>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</si>
  <si>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</si>
  <si>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</si>
  <si>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</si>
  <si>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</si>
  <si>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</si>
  <si>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</si>
  <si>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</si>
  <si>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</si>
  <si>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</si>
  <si>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</si>
  <si>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</si>
  <si>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</si>
  <si>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</si>
  <si>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</si>
  <si>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</si>
  <si>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</si>
  <si>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</si>
  <si>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</si>
  <si>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</si>
  <si>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</si>
  <si>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</si>
  <si>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</si>
  <si>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</si>
  <si>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</si>
  <si>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</si>
  <si>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</si>
  <si>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</si>
  <si>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</si>
  <si>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</si>
  <si>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</si>
  <si>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</si>
  <si>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</si>
  <si>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</si>
  <si>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</si>
  <si>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</si>
  <si>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</si>
  <si>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</si>
  <si>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</si>
  <si>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</si>
  <si>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</si>
  <si>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</si>
  <si>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</si>
  <si>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</si>
  <si>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</si>
  <si>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</si>
  <si>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</si>
  <si>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</si>
  <si>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</si>
  <si>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</si>
  <si>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</si>
  <si>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</si>
  <si>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</si>
  <si>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</si>
  <si>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</si>
  <si>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</si>
  <si>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</si>
  <si>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</si>
  <si>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</si>
  <si>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</si>
  <si>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</si>
  <si>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</si>
  <si>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</si>
  <si>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</si>
  <si>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</si>
  <si>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</si>
  <si>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</si>
  <si>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</si>
  <si>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</si>
  <si>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</si>
  <si>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</si>
  <si>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</si>
  <si>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</si>
  <si>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</si>
  <si>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</si>
  <si>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</si>
  <si>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</si>
  <si>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</si>
  <si>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</si>
  <si>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</si>
  <si>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</si>
  <si>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</si>
  <si>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</si>
  <si>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</si>
  <si>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</si>
  <si>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</si>
  <si>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</si>
  <si>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</si>
  <si>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</si>
  <si>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</si>
  <si>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</si>
  <si>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</si>
  <si>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</si>
  <si>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</si>
  <si>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</si>
  <si>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</si>
  <si>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</si>
  <si>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</si>
  <si>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</si>
  <si>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</si>
  <si>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</si>
  <si>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</si>
  <si>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</si>
  <si>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</si>
  <si>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</si>
  <si>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</si>
  <si>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</si>
  <si>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</si>
  <si>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</si>
  <si>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</si>
  <si>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</si>
  <si>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</si>
  <si>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</si>
  <si>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</si>
  <si>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</si>
  <si>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</si>
  <si>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</si>
  <si>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</si>
  <si>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</si>
  <si>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</si>
  <si>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</si>
  <si>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</si>
  <si>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</si>
  <si>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</si>
  <si>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</si>
  <si>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</si>
  <si>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</si>
  <si>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</si>
  <si>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</si>
  <si>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</si>
  <si>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</si>
  <si>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</si>
  <si>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</si>
  <si>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</si>
  <si>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</si>
  <si>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</si>
  <si>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</si>
  <si>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</si>
  <si>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</si>
  <si>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</si>
  <si>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</si>
  <si>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</si>
  <si>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</si>
  <si>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</si>
  <si>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</si>
  <si>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</si>
  <si>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</si>
  <si>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</si>
  <si>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</si>
  <si>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</si>
  <si>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</si>
  <si>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</si>
  <si>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</si>
  <si>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</si>
  <si>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</si>
  <si>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</si>
  <si>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</si>
  <si>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</si>
  <si>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</si>
  <si>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</si>
  <si>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</si>
  <si>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</si>
  <si>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</si>
  <si>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</si>
  <si>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</si>
  <si>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</si>
  <si>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</si>
  <si>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</si>
  <si>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</si>
  <si>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</si>
  <si>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</si>
  <si>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</si>
  <si>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</si>
  <si>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</si>
  <si>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</si>
  <si>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</si>
  <si>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</si>
  <si>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</si>
  <si>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</si>
  <si>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</si>
  <si>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</si>
  <si>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</si>
  <si>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</si>
  <si>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</si>
  <si>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</si>
  <si>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</si>
  <si>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</si>
  <si>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</si>
  <si>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</si>
  <si>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</si>
  <si>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</si>
  <si>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</si>
  <si>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</si>
  <si>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</si>
  <si>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</si>
  <si>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</si>
  <si>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</si>
  <si>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</si>
  <si>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</si>
  <si>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</si>
  <si>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</si>
  <si>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</si>
  <si>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</si>
  <si>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</si>
  <si>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</si>
  <si>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</si>
  <si>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</si>
  <si>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</si>
  <si>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</si>
  <si>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</si>
  <si>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</si>
  <si>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</si>
  <si>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</si>
  <si>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</si>
  <si>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</si>
  <si>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</si>
  <si>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</si>
  <si>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</si>
  <si>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</si>
  <si>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</si>
  <si>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</si>
  <si>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</si>
  <si>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</si>
  <si>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</si>
  <si>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</si>
  <si>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</si>
  <si>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</si>
  <si>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</si>
  <si>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</si>
  <si>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</si>
  <si>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29.07.2019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</si>
  <si>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</si>
  <si>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</si>
  <si>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</si>
  <si>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</si>
  <si>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</si>
  <si>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</si>
  <si>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</si>
  <si>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</si>
  <si>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</si>
  <si>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</si>
  <si>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</si>
  <si>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</si>
  <si>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</si>
  <si>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</si>
  <si>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</si>
  <si>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</si>
  <si>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</si>
  <si>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</si>
  <si>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</si>
  <si>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</si>
  <si>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</si>
  <si>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</si>
  <si>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</si>
  <si>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</si>
  <si>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</si>
  <si>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</si>
  <si>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</si>
  <si>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</si>
  <si>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</si>
  <si>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</si>
  <si>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</si>
  <si>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</si>
  <si>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</si>
  <si>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</si>
  <si>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</si>
  <si>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</si>
  <si>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</si>
  <si>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</si>
  <si>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</si>
  <si>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</si>
  <si>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</si>
  <si>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</si>
  <si>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</si>
  <si>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</si>
  <si>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</si>
  <si>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</si>
  <si>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</si>
  <si>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</si>
  <si>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</si>
  <si>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</si>
  <si>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</si>
  <si>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</si>
  <si>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</si>
  <si>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</si>
  <si>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</si>
  <si>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</si>
  <si>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</si>
  <si>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</si>
  <si>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</si>
  <si>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</si>
  <si>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</si>
  <si>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</si>
  <si>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</si>
  <si>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</si>
  <si>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</si>
  <si>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</si>
  <si>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</si>
  <si>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</si>
  <si>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</si>
  <si>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</si>
  <si>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</si>
  <si>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</si>
  <si>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</si>
  <si>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</si>
  <si>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</si>
  <si>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</si>
  <si>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</si>
  <si>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</si>
  <si>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</si>
  <si>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</si>
  <si>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</si>
  <si>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</si>
  <si>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</si>
  <si>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</si>
  <si>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</si>
  <si>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</si>
  <si>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</si>
  <si>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</si>
  <si>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</si>
  <si>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</si>
  <si>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</si>
  <si>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</si>
  <si>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</si>
  <si>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</si>
  <si>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</si>
  <si>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</si>
  <si>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</si>
  <si>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</si>
  <si>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</si>
  <si>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</si>
  <si>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</si>
  <si>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</si>
  <si>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</si>
  <si>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</si>
  <si>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</si>
  <si>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</si>
  <si>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</si>
  <si>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</si>
  <si>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</si>
  <si>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</si>
  <si>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</si>
  <si>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</si>
  <si>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</si>
  <si>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</si>
  <si>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</si>
  <si>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</si>
  <si>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</si>
  <si>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</si>
  <si>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</si>
  <si>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</si>
  <si>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</si>
  <si>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</si>
  <si>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</si>
  <si>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</si>
  <si>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</si>
  <si>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</si>
  <si>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</si>
  <si>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</si>
  <si>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</si>
  <si>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</si>
  <si>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</si>
  <si>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</si>
  <si>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</si>
  <si>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</si>
  <si>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</si>
  <si>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</si>
  <si>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</si>
  <si>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</si>
  <si>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</si>
  <si>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</si>
  <si>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</si>
  <si>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</si>
  <si>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</si>
  <si>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</si>
  <si>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</si>
  <si>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</si>
  <si>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</si>
  <si>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</si>
  <si>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</si>
  <si>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</si>
  <si>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</si>
  <si>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</si>
  <si>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</si>
  <si>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</si>
  <si>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</si>
  <si>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</si>
  <si>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</si>
  <si>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</si>
  <si>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</si>
  <si>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</si>
  <si>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</si>
  <si>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</si>
  <si>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</si>
  <si>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</si>
  <si>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</si>
  <si>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</si>
  <si>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</si>
  <si>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</si>
  <si>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</si>
  <si>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</si>
  <si>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</si>
  <si>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</si>
  <si>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</si>
  <si>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</si>
  <si>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</si>
  <si>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</si>
  <si>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</si>
  <si>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</si>
  <si>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</si>
  <si>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</si>
  <si>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</si>
  <si>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</si>
  <si>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</si>
  <si>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</si>
  <si>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</si>
  <si>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</si>
  <si>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</si>
  <si>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</si>
  <si>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</si>
  <si>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</si>
  <si>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</si>
  <si>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</si>
  <si>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</si>
  <si>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</si>
  <si>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</si>
  <si>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</si>
  <si>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</si>
  <si>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</si>
  <si>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</si>
  <si>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</si>
  <si>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</si>
  <si>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</si>
  <si>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</si>
  <si>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</si>
  <si>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</si>
  <si>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</si>
  <si>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</si>
  <si>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</si>
  <si>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</si>
  <si>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</si>
  <si>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</si>
  <si>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</si>
  <si>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</si>
  <si>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</si>
  <si>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</si>
  <si>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</si>
  <si>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</si>
  <si>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</si>
  <si>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</si>
  <si>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</si>
  <si>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</si>
  <si>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</si>
  <si>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</si>
  <si>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</si>
  <si>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</si>
  <si>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</si>
  <si>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</si>
  <si>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</si>
  <si>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</si>
  <si>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</si>
  <si>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</si>
  <si>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</si>
  <si>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</si>
  <si>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</si>
  <si>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</si>
  <si>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</si>
  <si>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</si>
  <si>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</si>
  <si>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</si>
  <si>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</si>
  <si>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</si>
  <si>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</si>
  <si>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</si>
  <si>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</si>
  <si>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</si>
  <si>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</si>
  <si>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</si>
  <si>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</si>
  <si>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</si>
  <si>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</si>
  <si>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</si>
  <si>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</si>
  <si>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</si>
  <si>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</si>
  <si>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</si>
  <si>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</si>
  <si>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</si>
  <si>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</si>
  <si>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</si>
  <si>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</si>
  <si>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</si>
  <si>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</si>
  <si>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</si>
  <si>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</si>
  <si>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</si>
  <si>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</si>
  <si>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</si>
  <si>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</si>
  <si>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</si>
  <si>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</si>
  <si>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</si>
  <si>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</si>
  <si>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</si>
  <si>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</si>
  <si>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</si>
  <si>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</si>
  <si>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</si>
  <si>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</si>
  <si>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</si>
  <si>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</si>
  <si>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</si>
  <si>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</si>
  <si>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</si>
  <si>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</si>
  <si>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</si>
  <si>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</si>
  <si>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</si>
  <si>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</si>
  <si>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</si>
  <si>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</si>
  <si>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</si>
  <si>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</si>
  <si>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</si>
  <si>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</si>
  <si>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</si>
  <si>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</si>
  <si>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</si>
  <si>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</si>
  <si>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</si>
  <si>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</si>
  <si>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</si>
  <si>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</si>
  <si>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</si>
  <si>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</si>
  <si>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</si>
  <si>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</si>
  <si>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</si>
  <si>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</si>
  <si>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</si>
  <si>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</si>
  <si>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</si>
  <si>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</si>
  <si>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</si>
  <si>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</si>
  <si>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</si>
  <si>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</si>
  <si>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</si>
  <si>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</si>
  <si>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</si>
  <si>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</si>
  <si>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</si>
  <si>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</si>
  <si>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</si>
  <si>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</si>
  <si>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</si>
  <si>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</si>
  <si>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</si>
  <si>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</si>
  <si>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</si>
  <si>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</si>
  <si>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</si>
  <si>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</si>
  <si>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</si>
  <si>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</si>
  <si>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</si>
  <si>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</si>
  <si>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</si>
  <si>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</si>
  <si>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</si>
  <si>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</si>
  <si>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</si>
  <si>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</si>
  <si>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</si>
  <si>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</si>
  <si>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</si>
  <si>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</si>
  <si>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</si>
  <si>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</si>
  <si>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</si>
  <si>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</si>
  <si>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</si>
  <si>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</si>
  <si>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</si>
  <si>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</si>
  <si>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</si>
  <si>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</si>
  <si>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</si>
  <si>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</si>
  <si>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</si>
  <si>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</si>
  <si>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</si>
  <si>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</si>
  <si>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</si>
  <si>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</si>
  <si>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</si>
  <si>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</si>
  <si>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</si>
  <si>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</si>
  <si>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</si>
  <si>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</si>
  <si>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</si>
  <si>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</si>
  <si>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</si>
  <si>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</si>
  <si>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</si>
  <si>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</si>
  <si>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</si>
  <si>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</si>
  <si>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</si>
  <si>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</si>
  <si>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</si>
  <si>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</si>
  <si>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</si>
  <si>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</si>
  <si>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</si>
  <si>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</si>
  <si>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</si>
  <si>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</si>
  <si>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</si>
  <si>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</si>
  <si>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</si>
  <si>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</si>
  <si>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</si>
  <si>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</si>
  <si>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</si>
  <si>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</si>
  <si>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</si>
  <si>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</si>
  <si>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</si>
  <si>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</si>
  <si>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</si>
  <si>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</si>
  <si>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</si>
  <si>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</si>
  <si>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</si>
  <si>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</si>
  <si>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</si>
  <si>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</si>
  <si>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</si>
  <si>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</si>
  <si>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</si>
  <si>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</si>
  <si>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</si>
  <si>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</si>
  <si>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</si>
  <si>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</si>
  <si>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</si>
  <si>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</si>
  <si>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</si>
  <si>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</si>
  <si>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</si>
  <si>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</si>
  <si>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</si>
  <si>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</si>
  <si>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</si>
  <si>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</si>
  <si>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</si>
  <si>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</si>
  <si>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</si>
  <si>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</si>
  <si>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</si>
  <si>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</si>
  <si>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</si>
  <si>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</si>
  <si>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</si>
  <si>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</si>
  <si>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</si>
  <si>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</si>
  <si>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</si>
  <si>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</si>
  <si>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</si>
  <si>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</si>
  <si>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</si>
  <si>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</si>
  <si>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</si>
  <si>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</si>
  <si>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</si>
  <si>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</si>
  <si>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</si>
  <si>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</si>
  <si>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</si>
  <si>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</si>
  <si>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</si>
  <si>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</si>
  <si>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</si>
  <si>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</si>
  <si>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</si>
  <si>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</si>
  <si>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</si>
  <si>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</si>
  <si>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</si>
  <si>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</si>
  <si>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</si>
  <si>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</si>
  <si>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</si>
  <si>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</si>
  <si>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</si>
  <si>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</si>
  <si>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</si>
  <si>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</si>
  <si>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</si>
  <si>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</si>
  <si>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</si>
  <si>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</si>
  <si>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</si>
  <si>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</si>
  <si>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</si>
  <si>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</si>
  <si>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</si>
  <si>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</si>
  <si>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</si>
  <si>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</si>
  <si>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</si>
  <si>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</si>
  <si>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</si>
  <si>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</si>
  <si>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</si>
  <si>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</si>
  <si>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</si>
  <si>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</si>
  <si>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</si>
  <si>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</si>
  <si>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</si>
  <si>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</si>
  <si>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</si>
  <si>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</si>
  <si>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</si>
  <si>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</si>
  <si>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</si>
  <si>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</si>
  <si>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</si>
  <si>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</si>
  <si>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</si>
  <si>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</si>
  <si>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</si>
  <si>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</si>
  <si>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</si>
  <si>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</si>
  <si>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</si>
  <si>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</si>
  <si>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</si>
  <si>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</si>
  <si>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</si>
  <si>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</si>
  <si>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</si>
  <si>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</si>
  <si>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</si>
  <si>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</si>
  <si>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</si>
  <si>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</si>
  <si>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</si>
  <si>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</si>
  <si>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</si>
  <si>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</si>
  <si>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</si>
  <si>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</si>
  <si>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</si>
  <si>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</si>
  <si>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</si>
  <si>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</si>
  <si>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</si>
  <si>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</si>
  <si>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</si>
  <si>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</si>
  <si>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</si>
  <si>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</si>
  <si>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</si>
  <si>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</si>
  <si>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</si>
  <si>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</si>
  <si>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</si>
  <si>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</si>
  <si>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</si>
  <si>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</si>
  <si>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</si>
  <si>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</si>
  <si>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</si>
  <si>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</si>
  <si>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</si>
  <si>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</si>
  <si>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</si>
  <si>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</si>
  <si>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</si>
  <si>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</si>
  <si>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</si>
  <si>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</si>
  <si>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</si>
  <si>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</si>
  <si>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</si>
  <si>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</si>
  <si>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</si>
  <si>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</si>
  <si>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</si>
  <si>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</si>
  <si>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</si>
  <si>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</si>
  <si>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</si>
  <si>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</si>
  <si>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</si>
  <si>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</si>
  <si>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</si>
  <si>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</si>
  <si>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</si>
  <si>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</si>
  <si>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</si>
  <si>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</si>
  <si>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</si>
  <si>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</si>
  <si>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</si>
  <si>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</si>
  <si>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</si>
  <si>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</si>
  <si>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</si>
  <si>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</si>
  <si>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</si>
  <si>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</si>
  <si>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</si>
  <si>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</si>
  <si>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</si>
  <si>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</si>
  <si>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</si>
  <si>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</si>
  <si>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</si>
  <si>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</si>
  <si>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</si>
  <si>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</si>
  <si>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</si>
  <si>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</si>
  <si>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</si>
  <si>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</si>
  <si>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</si>
  <si>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</si>
  <si>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</si>
  <si>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</si>
  <si>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</si>
  <si>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</si>
  <si>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</si>
  <si>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</si>
  <si>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</si>
  <si>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</si>
  <si>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</si>
  <si>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</si>
  <si>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</si>
  <si>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</si>
  <si>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</si>
  <si>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</si>
  <si>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</si>
  <si>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</si>
  <si>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</si>
  <si>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</si>
  <si>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</si>
  <si>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</si>
  <si>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</si>
  <si>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</si>
  <si>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</si>
  <si>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</si>
  <si>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</si>
  <si>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</si>
  <si>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</si>
  <si>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</si>
  <si>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</si>
  <si>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</si>
  <si>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</si>
  <si>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</si>
  <si>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</si>
  <si>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</si>
  <si>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</si>
  <si>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</si>
  <si>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</si>
  <si>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</si>
  <si>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</si>
  <si>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</si>
  <si>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</si>
  <si>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</si>
  <si>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</si>
  <si>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</si>
  <si>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</si>
  <si>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</si>
  <si>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</si>
  <si>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</si>
  <si>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</si>
  <si>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</si>
  <si>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</si>
  <si>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</si>
  <si>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</si>
  <si>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</si>
  <si>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</si>
  <si>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</si>
  <si>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</si>
  <si>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</si>
  <si>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</si>
  <si>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</si>
  <si>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</si>
  <si>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</si>
  <si>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</si>
  <si>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</si>
  <si>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</si>
  <si>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</si>
  <si>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</si>
  <si>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</si>
  <si>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</si>
  <si>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</si>
  <si>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</si>
  <si>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</si>
  <si>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</si>
  <si>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</si>
  <si>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</si>
  <si>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</si>
  <si>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</si>
  <si>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</si>
  <si>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</si>
  <si>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</si>
  <si>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</si>
  <si>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</si>
  <si>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</si>
  <si>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</si>
  <si>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</si>
  <si>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</si>
  <si>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</si>
  <si>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</si>
  <si>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</si>
  <si>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</si>
  <si>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</si>
  <si>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</si>
  <si>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</si>
  <si>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</si>
  <si>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</si>
  <si>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</si>
  <si>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</si>
  <si>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</si>
  <si>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</si>
  <si>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</si>
  <si>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</si>
  <si>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</si>
  <si>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</si>
  <si>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</si>
  <si>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</si>
  <si>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</si>
  <si>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</si>
  <si>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</si>
  <si>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</si>
  <si>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</si>
  <si>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</si>
  <si>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</si>
  <si>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</si>
  <si>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</si>
  <si>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</si>
  <si>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</si>
  <si>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</si>
  <si>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</si>
  <si>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</si>
  <si>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</si>
  <si>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</si>
  <si>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</si>
  <si>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</si>
  <si>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</si>
  <si>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</si>
  <si>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</si>
  <si>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</si>
  <si>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</si>
  <si>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</si>
  <si>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</si>
  <si>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</si>
  <si>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</si>
  <si>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</si>
  <si>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</si>
  <si>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</si>
  <si>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</si>
  <si>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</si>
  <si>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</si>
  <si>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</si>
  <si>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</si>
  <si>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</si>
  <si>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</si>
  <si>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</si>
  <si>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</si>
  <si>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</si>
  <si>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</si>
  <si>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</si>
  <si>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</si>
  <si>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</si>
  <si>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</si>
  <si>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</si>
  <si>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</si>
  <si>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</si>
  <si>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</si>
  <si>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</si>
  <si>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</si>
  <si>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</si>
  <si>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</si>
  <si>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</si>
  <si>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</si>
  <si>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</si>
  <si>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</si>
  <si>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</si>
  <si>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</si>
  <si>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</si>
  <si>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</si>
  <si>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</si>
  <si>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</si>
  <si>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</si>
  <si>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</si>
  <si>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</si>
  <si>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</si>
  <si>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</si>
  <si>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</si>
  <si>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</si>
  <si>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</si>
  <si>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</si>
  <si>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</si>
  <si>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</si>
  <si>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</si>
  <si>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</si>
  <si>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</si>
  <si>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</si>
  <si>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</si>
  <si>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</si>
  <si>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</si>
  <si>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</si>
  <si>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</si>
  <si>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</si>
  <si>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</si>
  <si>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</si>
  <si>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</si>
  <si>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</si>
  <si>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</si>
  <si>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</si>
  <si>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</si>
  <si>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</si>
  <si>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</si>
  <si>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</si>
  <si>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</si>
  <si>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</si>
  <si>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</si>
  <si>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</si>
  <si>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</si>
  <si>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</si>
  <si>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</si>
  <si>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</si>
  <si>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</si>
  <si>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</si>
  <si>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</si>
  <si>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</si>
  <si>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</si>
  <si>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</si>
  <si>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</si>
  <si>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</si>
  <si>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</si>
  <si>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</si>
  <si>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</si>
  <si>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</si>
  <si>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</si>
  <si>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</si>
  <si>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</si>
  <si>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</si>
  <si>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</si>
  <si>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</si>
  <si>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</si>
  <si>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</si>
  <si>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</si>
  <si>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</si>
  <si>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</si>
  <si>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</si>
  <si>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</si>
  <si>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</si>
  <si>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</si>
  <si>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</si>
  <si>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</si>
  <si>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</si>
  <si>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</si>
  <si>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</si>
  <si>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</si>
  <si>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</si>
  <si>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</si>
  <si>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</si>
  <si>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</si>
  <si>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</si>
  <si>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</si>
  <si>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</si>
  <si>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</si>
  <si>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</si>
  <si>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</si>
  <si>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</si>
  <si>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</si>
  <si>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</si>
  <si>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</si>
  <si>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</si>
  <si>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</si>
  <si>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</si>
  <si>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</si>
  <si>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</si>
  <si>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</si>
  <si>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</si>
  <si>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</si>
  <si>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</si>
  <si>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</si>
  <si>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</si>
  <si>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</si>
  <si>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</si>
  <si>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</si>
  <si>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</si>
  <si>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</si>
  <si>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</si>
  <si>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523401001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</si>
  <si>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</si>
  <si>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</si>
  <si>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</si>
  <si>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</si>
  <si>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</si>
  <si>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</si>
  <si>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</si>
  <si>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</si>
  <si>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</si>
  <si>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</si>
  <si>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</si>
  <si>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</si>
  <si>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</si>
  <si>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</si>
  <si>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</si>
  <si>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</si>
  <si>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</si>
  <si>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</si>
  <si>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</si>
  <si>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</si>
  <si>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</si>
  <si>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</si>
  <si>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</si>
  <si>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</si>
  <si>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</si>
  <si>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</si>
  <si>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</si>
  <si>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</si>
  <si>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</si>
  <si>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</si>
  <si>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</si>
  <si>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</si>
  <si>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</si>
  <si>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</si>
  <si>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</si>
  <si>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</si>
  <si>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</si>
  <si>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</si>
  <si>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</si>
  <si>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</si>
  <si>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</si>
  <si>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</si>
  <si>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</si>
  <si>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</si>
  <si>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</si>
  <si>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</si>
  <si>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</si>
  <si>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</si>
  <si>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</si>
  <si>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</si>
  <si>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</si>
  <si>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</si>
  <si>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</si>
  <si>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</si>
  <si>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</si>
  <si>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</si>
  <si>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</si>
  <si>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</si>
  <si>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</si>
  <si>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</si>
  <si>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</si>
  <si>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</si>
  <si>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</si>
  <si>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</si>
  <si>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</si>
  <si>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</si>
  <si>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</si>
  <si>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</si>
  <si>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</si>
  <si>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</si>
  <si>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</si>
  <si>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</si>
  <si>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</si>
  <si>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</si>
  <si>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</si>
  <si>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</si>
  <si>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</si>
  <si>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</si>
  <si>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</si>
  <si>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</si>
  <si>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</si>
  <si>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</si>
  <si>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</si>
  <si>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</si>
  <si>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</si>
  <si>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</si>
  <si>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</si>
  <si>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</si>
  <si>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</si>
  <si>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</si>
  <si>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</si>
  <si>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</si>
  <si>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</si>
  <si>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</si>
  <si>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</si>
  <si>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</si>
  <si>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</si>
  <si>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</si>
  <si>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</si>
  <si>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</si>
  <si>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</si>
  <si>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</si>
  <si>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</si>
  <si>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</si>
  <si>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</si>
  <si>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</si>
  <si>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</si>
  <si>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</si>
  <si>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</si>
  <si>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</si>
  <si>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</si>
  <si>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</si>
  <si>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</si>
  <si>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</si>
  <si>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</si>
  <si>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</si>
  <si>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</si>
  <si>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</si>
  <si>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</si>
  <si>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</si>
  <si>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</si>
  <si>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</si>
  <si>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</si>
  <si>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</si>
  <si>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</si>
  <si>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</si>
  <si>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</si>
  <si>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</si>
  <si>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</si>
  <si>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</si>
  <si>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</si>
  <si>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</si>
  <si>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</si>
  <si>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</si>
  <si>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</si>
  <si>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</si>
  <si>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</si>
  <si>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</si>
  <si>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</si>
  <si>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</si>
  <si>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</si>
  <si>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</si>
  <si>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</si>
  <si>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</si>
  <si>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</si>
  <si>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</si>
  <si>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</si>
  <si>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</si>
  <si>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</si>
  <si>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</si>
  <si>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</si>
  <si>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</si>
  <si>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</si>
  <si>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</si>
  <si>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</si>
  <si>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</si>
  <si>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</si>
  <si>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</si>
  <si>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</si>
  <si>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</si>
  <si>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</si>
  <si>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</si>
  <si>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</si>
  <si>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</si>
  <si>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</si>
  <si>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</si>
  <si>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</si>
  <si>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</si>
  <si>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</si>
  <si>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</si>
  <si>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</si>
  <si>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</si>
  <si>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</si>
  <si>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</si>
  <si>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</si>
  <si>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</si>
  <si>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</si>
  <si>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</si>
  <si>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</si>
  <si>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</si>
  <si>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</si>
  <si>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</si>
  <si>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</si>
  <si>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</si>
  <si>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</si>
  <si>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</si>
  <si>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</si>
  <si>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</si>
  <si>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</si>
  <si>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</si>
  <si>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</si>
  <si>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</si>
  <si>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</si>
  <si>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</si>
  <si>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</si>
  <si>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</si>
  <si>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</si>
  <si>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</si>
  <si>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</si>
  <si>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</si>
  <si>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</si>
  <si>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</si>
  <si>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</si>
  <si>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</si>
  <si>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</si>
  <si>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</si>
  <si>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</si>
  <si>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</si>
  <si>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</si>
  <si>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</si>
  <si>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</si>
  <si>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</si>
  <si>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</si>
  <si>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</si>
  <si>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</si>
  <si>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</si>
  <si>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</si>
  <si>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</si>
  <si>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</si>
  <si>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</si>
  <si>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</si>
  <si>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</si>
  <si>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</si>
  <si>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</si>
  <si>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</si>
  <si>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</si>
  <si>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</si>
  <si>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</si>
  <si>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</si>
  <si>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</si>
  <si>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</si>
  <si>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</si>
  <si>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</si>
  <si>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</si>
  <si>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</si>
  <si>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</si>
  <si>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</si>
  <si>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</si>
  <si>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</si>
  <si>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</si>
  <si>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</si>
  <si>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</si>
  <si>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</si>
  <si>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</si>
  <si>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</si>
  <si>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</si>
  <si>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26358471</t>
  </si>
  <si>
    <t>ООО "КЛАСС ПЛЮС"</t>
  </si>
  <si>
    <t>5261106233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</si>
  <si>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</si>
  <si>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</si>
  <si>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</si>
  <si>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</si>
  <si>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</si>
  <si>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</si>
  <si>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</si>
  <si>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</si>
  <si>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</si>
  <si>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</si>
  <si>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</si>
  <si>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</si>
  <si>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</si>
  <si>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</si>
  <si>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</si>
  <si>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</si>
  <si>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</si>
  <si>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</si>
  <si>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</si>
  <si>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</si>
  <si>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</si>
  <si>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</si>
  <si>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520801001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</si>
  <si>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</si>
  <si>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</si>
  <si>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</si>
  <si>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</si>
  <si>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</si>
  <si>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</si>
  <si>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</si>
  <si>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</si>
  <si>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</si>
  <si>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</si>
  <si>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</si>
  <si>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</si>
  <si>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</si>
  <si>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</si>
  <si>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</si>
  <si>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</si>
  <si>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</si>
  <si>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</si>
  <si>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</si>
  <si>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</si>
  <si>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</si>
  <si>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</si>
  <si>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</si>
  <si>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</si>
  <si>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</si>
  <si>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</si>
  <si>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</si>
  <si>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</si>
  <si>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</si>
  <si>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</si>
  <si>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</si>
  <si>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</si>
  <si>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</si>
  <si>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</si>
  <si>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</si>
  <si>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</si>
  <si>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</si>
  <si>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</si>
  <si>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</si>
  <si>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</si>
  <si>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</si>
  <si>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</si>
  <si>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</si>
  <si>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</si>
  <si>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</si>
  <si>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</si>
  <si>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</si>
  <si>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</si>
  <si>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</si>
  <si>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</si>
  <si>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</si>
  <si>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</si>
  <si>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</si>
  <si>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</si>
  <si>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</si>
  <si>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</si>
  <si>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</si>
  <si>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</si>
  <si>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</si>
  <si>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</si>
  <si>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</si>
  <si>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</si>
  <si>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</si>
  <si>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</si>
  <si>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</si>
  <si>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</si>
  <si>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</si>
  <si>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</si>
  <si>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</si>
  <si>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</si>
  <si>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</si>
  <si>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</si>
  <si>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</si>
  <si>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</si>
  <si>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</si>
  <si>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</si>
  <si>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</si>
  <si>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</si>
  <si>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</si>
  <si>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</si>
  <si>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</si>
  <si>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</si>
  <si>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</si>
  <si>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</si>
  <si>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</si>
  <si>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</si>
  <si>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</si>
  <si>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</si>
  <si>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</si>
  <si>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</si>
  <si>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</si>
  <si>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</si>
  <si>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</si>
  <si>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</si>
  <si>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</si>
  <si>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</si>
  <si>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</si>
  <si>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</si>
  <si>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</si>
  <si>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</si>
  <si>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</si>
  <si>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</si>
  <si>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</si>
  <si>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</si>
  <si>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</si>
  <si>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</si>
  <si>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</si>
  <si>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</si>
  <si>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</si>
  <si>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</si>
  <si>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</si>
  <si>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</si>
  <si>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</si>
  <si>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</si>
  <si>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</si>
  <si>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</si>
  <si>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</si>
  <si>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</si>
  <si>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</si>
  <si>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</si>
  <si>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</si>
  <si>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</si>
  <si>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</si>
  <si>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</si>
  <si>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</si>
  <si>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</si>
  <si>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</si>
  <si>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</si>
  <si>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</si>
  <si>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</si>
  <si>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</si>
  <si>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</si>
  <si>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</si>
  <si>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</si>
  <si>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</si>
  <si>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</si>
  <si>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</si>
  <si>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</si>
  <si>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</si>
  <si>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</si>
  <si>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</si>
  <si>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</si>
  <si>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</si>
  <si>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</si>
  <si>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</si>
  <si>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</si>
  <si>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</si>
  <si>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</si>
  <si>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</si>
  <si>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</si>
  <si>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</si>
  <si>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</si>
  <si>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</si>
  <si>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</si>
  <si>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</si>
  <si>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</si>
  <si>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</si>
  <si>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</si>
  <si>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</si>
  <si>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</si>
  <si>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</si>
  <si>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</si>
  <si>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</si>
  <si>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</si>
  <si>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</si>
  <si>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</si>
  <si>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</si>
  <si>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</si>
  <si>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</si>
  <si>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</si>
  <si>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</si>
  <si>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</si>
  <si>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</si>
  <si>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</si>
  <si>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</si>
  <si>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</si>
  <si>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</si>
  <si>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</si>
  <si>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</si>
  <si>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</si>
  <si>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</si>
  <si>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</si>
  <si>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</si>
  <si>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</si>
  <si>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</si>
  <si>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</si>
  <si>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</si>
  <si>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</si>
  <si>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</si>
  <si>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</si>
  <si>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</si>
  <si>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</si>
  <si>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</si>
  <si>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</si>
  <si>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</si>
  <si>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</si>
  <si>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</si>
  <si>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</si>
  <si>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</si>
  <si>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</si>
  <si>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</si>
  <si>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</si>
  <si>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</si>
  <si>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</si>
  <si>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</si>
  <si>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</si>
  <si>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</si>
  <si>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</si>
  <si>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</si>
  <si>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</si>
  <si>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</si>
  <si>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</si>
  <si>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</si>
  <si>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</si>
  <si>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</si>
  <si>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</si>
  <si>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</si>
  <si>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</si>
  <si>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</si>
  <si>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</si>
  <si>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</si>
  <si>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</si>
  <si>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</si>
  <si>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</si>
  <si>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</si>
  <si>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</si>
  <si>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</si>
  <si>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</si>
  <si>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</si>
  <si>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</si>
  <si>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</si>
  <si>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</si>
  <si>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</si>
  <si>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</si>
  <si>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</si>
  <si>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</si>
  <si>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</si>
  <si>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</si>
  <si>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</si>
  <si>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</si>
  <si>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</si>
  <si>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</si>
  <si>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</si>
  <si>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</si>
  <si>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</si>
  <si>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</si>
  <si>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</si>
  <si>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</si>
  <si>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</si>
  <si>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</si>
  <si>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</si>
  <si>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</si>
  <si>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</si>
  <si>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</si>
  <si>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</si>
  <si>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</si>
  <si>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</si>
  <si>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</si>
  <si>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</si>
  <si>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</si>
  <si>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</si>
  <si>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</si>
  <si>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</si>
  <si>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</si>
  <si>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</si>
  <si>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</si>
  <si>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</si>
  <si>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</si>
  <si>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</si>
  <si>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</si>
  <si>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</si>
  <si>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</si>
  <si>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</si>
  <si>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</si>
  <si>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</si>
  <si>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</si>
  <si>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</si>
  <si>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</si>
  <si>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</si>
  <si>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</si>
  <si>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</si>
  <si>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</si>
  <si>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</si>
  <si>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</si>
  <si>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</si>
  <si>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</si>
  <si>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</si>
  <si>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</si>
  <si>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</si>
  <si>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</si>
  <si>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</si>
  <si>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</si>
  <si>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</si>
  <si>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</si>
  <si>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</si>
  <si>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</si>
  <si>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</si>
  <si>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</si>
  <si>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</si>
  <si>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</si>
  <si>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</si>
  <si>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</si>
  <si>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</si>
  <si>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</si>
  <si>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</si>
  <si>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</si>
  <si>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</si>
  <si>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</si>
  <si>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</si>
  <si>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</si>
  <si>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</si>
  <si>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</si>
  <si>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</si>
  <si>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</si>
  <si>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</si>
  <si>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</si>
  <si>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</si>
  <si>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</si>
  <si>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</si>
  <si>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</si>
  <si>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</si>
  <si>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</si>
  <si>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</si>
  <si>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</si>
  <si>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</si>
  <si>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</si>
  <si>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</si>
  <si>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</si>
  <si>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</si>
  <si>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</si>
  <si>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</si>
  <si>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</si>
  <si>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</si>
  <si>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</si>
  <si>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</si>
  <si>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</si>
  <si>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</si>
  <si>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</si>
  <si>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</si>
  <si>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</si>
  <si>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</si>
  <si>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</si>
  <si>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</si>
  <si>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</si>
  <si>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</si>
  <si>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</si>
  <si>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</si>
  <si>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</si>
  <si>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</si>
  <si>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</si>
  <si>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</si>
  <si>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</si>
  <si>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</si>
  <si>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</si>
  <si>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</si>
  <si>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</si>
  <si>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</si>
  <si>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</si>
  <si>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</si>
  <si>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</si>
  <si>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</si>
  <si>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</si>
  <si>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</si>
  <si>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</si>
  <si>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</si>
  <si>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</si>
  <si>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</si>
  <si>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</si>
  <si>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</si>
  <si>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</si>
  <si>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</si>
  <si>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</si>
  <si>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</si>
  <si>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</si>
  <si>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</si>
  <si>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</si>
  <si>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</si>
  <si>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</si>
  <si>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</si>
  <si>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</si>
  <si>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</si>
  <si>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</si>
  <si>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</si>
  <si>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</si>
  <si>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</si>
  <si>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</si>
  <si>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</si>
  <si>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</si>
  <si>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</si>
  <si>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</si>
  <si>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</si>
  <si>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</si>
  <si>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</si>
  <si>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</si>
  <si>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</si>
  <si>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</si>
  <si>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</si>
  <si>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</si>
  <si>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</si>
  <si>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</si>
  <si>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</si>
  <si>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</si>
  <si>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</si>
  <si>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</si>
  <si>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</si>
  <si>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</si>
  <si>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</si>
  <si>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</si>
  <si>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</si>
  <si>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</si>
  <si>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</si>
  <si>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</si>
  <si>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</si>
  <si>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</si>
  <si>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</si>
  <si>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</si>
  <si>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</si>
  <si>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</si>
  <si>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</si>
  <si>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</si>
  <si>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</si>
  <si>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ПАО "АМЗ"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</si>
  <si>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</si>
  <si>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</si>
  <si>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</si>
  <si>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</si>
  <si>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</si>
  <si>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</si>
  <si>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</si>
  <si>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</si>
  <si>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</si>
  <si>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</si>
  <si>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</si>
  <si>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</si>
  <si>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</si>
  <si>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</si>
  <si>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</si>
  <si>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</si>
  <si>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</si>
  <si>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</si>
  <si>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</si>
  <si>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</si>
  <si>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</si>
  <si>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</si>
  <si>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</si>
  <si>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</si>
  <si>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</si>
  <si>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</si>
  <si>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</si>
  <si>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</si>
  <si>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</si>
  <si>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</si>
  <si>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</si>
  <si>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</si>
  <si>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</si>
  <si>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</si>
  <si>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</si>
  <si>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</si>
  <si>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</si>
  <si>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</si>
  <si>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</si>
  <si>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</si>
  <si>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</si>
  <si>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</si>
  <si>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</si>
  <si>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</si>
  <si>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</si>
  <si>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</si>
  <si>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</si>
  <si>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</si>
  <si>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</si>
  <si>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</si>
  <si>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</si>
  <si>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</si>
  <si>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</si>
  <si>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</si>
  <si>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</si>
  <si>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</si>
  <si>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</si>
  <si>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</si>
  <si>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</si>
  <si>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</si>
  <si>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</si>
  <si>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</si>
  <si>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</si>
  <si>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</si>
  <si>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</si>
  <si>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</si>
  <si>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</si>
  <si>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</si>
  <si>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</si>
  <si>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</si>
  <si>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</si>
  <si>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</si>
  <si>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</si>
  <si>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</si>
  <si>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</si>
  <si>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</si>
  <si>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</si>
  <si>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</si>
  <si>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</si>
  <si>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</si>
  <si>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</si>
  <si>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</si>
  <si>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</si>
  <si>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</si>
  <si>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</si>
  <si>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</si>
  <si>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</si>
  <si>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</si>
  <si>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</si>
  <si>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</si>
  <si>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</si>
  <si>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</si>
  <si>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</si>
  <si>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</si>
  <si>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</si>
  <si>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</si>
  <si>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</si>
  <si>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</si>
  <si>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</si>
  <si>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</si>
  <si>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</si>
  <si>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</si>
  <si>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</si>
  <si>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</si>
  <si>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</si>
  <si>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</si>
  <si>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</si>
  <si>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</si>
  <si>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</si>
  <si>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</si>
  <si>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</si>
  <si>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</si>
  <si>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</si>
  <si>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</si>
  <si>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</si>
  <si>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</si>
  <si>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</si>
  <si>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</si>
  <si>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</si>
  <si>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</si>
  <si>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</si>
  <si>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</si>
  <si>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</si>
  <si>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</si>
  <si>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</si>
  <si>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</si>
  <si>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</si>
  <si>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</si>
  <si>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</si>
  <si>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</si>
  <si>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</si>
  <si>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</si>
  <si>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</si>
  <si>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</si>
  <si>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</si>
  <si>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</si>
  <si>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</si>
  <si>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</si>
  <si>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</si>
  <si>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</si>
  <si>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</si>
  <si>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</si>
  <si>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</si>
  <si>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</si>
  <si>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</si>
  <si>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</si>
  <si>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</si>
  <si>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</si>
  <si>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</si>
  <si>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</si>
  <si>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</si>
  <si>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</si>
  <si>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</si>
  <si>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</si>
  <si>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</si>
  <si>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</si>
  <si>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</si>
  <si>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г. Нижний Новгород, ул.Тимирязева, д.15, корп.2</t>
  </si>
  <si>
    <t>Юдин Виталий Сергеевич</t>
  </si>
  <si>
    <t>Зайцев Николай Николаевич</t>
  </si>
  <si>
    <t>Заместитель директора по техническим вопросам</t>
  </si>
  <si>
    <t>2013210</t>
  </si>
  <si>
    <t>teploplus-nnov@yandex.ru </t>
  </si>
  <si>
    <t>29.07.2019 14:14:01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</si>
  <si>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</si>
  <si>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</si>
  <si>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</si>
  <si>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</si>
  <si>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</si>
  <si>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</si>
  <si>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</si>
  <si>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</si>
  <si>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</si>
  <si>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</si>
  <si>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</si>
  <si>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</si>
  <si>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</si>
  <si>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</si>
  <si>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</si>
  <si>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</si>
  <si>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</si>
  <si>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</si>
  <si>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</si>
  <si>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</si>
  <si>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</si>
  <si>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</si>
  <si>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</si>
  <si>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</si>
  <si>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</si>
  <si>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</si>
  <si>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</si>
  <si>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</si>
  <si>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</si>
  <si>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</si>
  <si>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</si>
  <si>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</si>
  <si>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</si>
  <si>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</si>
  <si>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</si>
  <si>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</si>
  <si>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</si>
  <si>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</si>
  <si>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</si>
  <si>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</si>
  <si>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</si>
  <si>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</si>
  <si>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</si>
  <si>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</si>
  <si>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</si>
  <si>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</si>
  <si>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</si>
  <si>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</si>
  <si>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</si>
  <si>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</si>
  <si>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</si>
  <si>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</si>
  <si>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</si>
  <si>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</si>
  <si>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</si>
  <si>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</si>
  <si>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</si>
  <si>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</si>
  <si>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</si>
  <si>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</si>
  <si>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</si>
  <si>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</si>
  <si>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</si>
  <si>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</si>
  <si>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</si>
  <si>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</si>
  <si>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</si>
  <si>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</si>
  <si>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</si>
  <si>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</si>
  <si>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</si>
  <si>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</si>
  <si>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</si>
  <si>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</si>
  <si>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</si>
  <si>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</si>
  <si>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</si>
  <si>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</si>
  <si>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</si>
  <si>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</si>
  <si>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</si>
  <si>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</si>
  <si>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</si>
  <si>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</si>
  <si>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</si>
  <si>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</si>
  <si>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</si>
  <si>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</si>
  <si>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</si>
  <si>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</si>
  <si>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</si>
  <si>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</si>
  <si>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</si>
  <si>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</si>
  <si>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</si>
  <si>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</si>
  <si>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</si>
  <si>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</si>
  <si>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</si>
  <si>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</si>
  <si>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</si>
  <si>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</si>
  <si>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</si>
  <si>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</si>
  <si>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</si>
  <si>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</si>
  <si>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</si>
  <si>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</si>
  <si>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</si>
  <si>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</si>
  <si>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</si>
  <si>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</si>
  <si>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</si>
  <si>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</si>
  <si>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</si>
  <si>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</si>
  <si>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</si>
  <si>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</si>
  <si>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</si>
  <si>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</si>
  <si>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</si>
  <si>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</si>
  <si>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</si>
  <si>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</si>
  <si>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</si>
  <si>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</si>
  <si>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</si>
  <si>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</si>
  <si>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</si>
  <si>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</si>
  <si>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</si>
  <si>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</si>
  <si>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</si>
  <si>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</si>
  <si>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</si>
  <si>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</si>
  <si>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</si>
  <si>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</si>
  <si>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</si>
  <si>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</si>
  <si>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</si>
  <si>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</si>
  <si>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</si>
  <si>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</si>
  <si>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</si>
  <si>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</si>
  <si>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</si>
  <si>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</si>
  <si>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</si>
  <si>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</si>
  <si>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</si>
  <si>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</si>
  <si>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</si>
  <si>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</si>
  <si>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</si>
  <si>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</si>
  <si>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</si>
  <si>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</si>
  <si>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</si>
  <si>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</si>
  <si>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</si>
  <si>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</si>
  <si>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</si>
  <si>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</si>
  <si>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</si>
  <si>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</si>
  <si>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</si>
  <si>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</si>
  <si>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</si>
  <si>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</si>
  <si>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</si>
  <si>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</si>
  <si>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</si>
  <si>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</si>
  <si>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</si>
  <si>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</si>
  <si>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</si>
  <si>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</si>
  <si>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</si>
  <si>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</si>
  <si>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</si>
  <si>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</si>
  <si>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</si>
  <si>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</si>
  <si>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</si>
  <si>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</si>
  <si>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</si>
  <si>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</si>
  <si>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</si>
  <si>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</si>
  <si>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</si>
  <si>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</si>
  <si>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</si>
  <si>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</si>
  <si>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</si>
  <si>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</si>
  <si>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</si>
  <si>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</si>
  <si>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</si>
  <si>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</si>
  <si>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</si>
  <si>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</si>
  <si>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</si>
  <si>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</si>
  <si>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</si>
  <si>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</si>
  <si>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</si>
  <si>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</si>
  <si>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</si>
  <si>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</si>
  <si>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</si>
  <si>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</si>
  <si>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</si>
  <si>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</si>
  <si>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</si>
  <si>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</si>
  <si>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</si>
  <si>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</si>
  <si>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</si>
  <si>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</si>
  <si>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</si>
  <si>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</si>
  <si>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</si>
  <si>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</si>
  <si>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</si>
  <si>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</si>
  <si>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</si>
  <si>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</si>
  <si>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</si>
  <si>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</si>
  <si>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</si>
  <si>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</si>
  <si>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</si>
  <si>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</si>
  <si>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</si>
  <si>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</si>
  <si>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</si>
  <si>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</si>
  <si>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</si>
  <si>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</si>
  <si>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</si>
  <si>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</si>
  <si>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</si>
  <si>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</si>
  <si>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</si>
  <si>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</si>
  <si>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</si>
  <si>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</si>
  <si>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</si>
  <si>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</si>
  <si>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</si>
  <si>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</si>
  <si>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</si>
  <si>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</si>
  <si>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</si>
  <si>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</si>
  <si>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</si>
  <si>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</si>
  <si>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</si>
  <si>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</si>
  <si>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</si>
  <si>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</si>
  <si>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</si>
  <si>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</si>
  <si>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</si>
  <si>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</si>
  <si>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</si>
  <si>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</si>
  <si>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</si>
  <si>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</si>
  <si>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</si>
  <si>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</si>
  <si>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</si>
  <si>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</si>
  <si>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</si>
  <si>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</si>
  <si>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</si>
  <si>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</si>
  <si>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</si>
  <si>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</si>
  <si>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</si>
  <si>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</si>
  <si>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</si>
  <si>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</si>
  <si>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</si>
  <si>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</si>
  <si>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</si>
  <si>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</si>
  <si>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</si>
  <si>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</si>
  <si>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</si>
  <si>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</si>
  <si>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</si>
  <si>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</si>
  <si>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</si>
  <si>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</si>
  <si>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</si>
  <si>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</si>
  <si>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</si>
  <si>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</si>
  <si>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</si>
  <si>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</si>
  <si>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</si>
  <si>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</si>
  <si>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</si>
  <si>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</si>
  <si>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</si>
  <si>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</si>
  <si>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</si>
  <si>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</si>
  <si>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</si>
  <si>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</si>
  <si>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</si>
  <si>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</si>
  <si>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</si>
  <si>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</si>
  <si>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</si>
  <si>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</si>
  <si>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</si>
  <si>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</si>
  <si>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</si>
  <si>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</si>
  <si>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</si>
  <si>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</si>
  <si>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</si>
  <si>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</si>
  <si>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</si>
  <si>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</si>
  <si>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</si>
  <si>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</si>
  <si>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</si>
  <si>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</si>
  <si>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</si>
  <si>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</si>
  <si>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</si>
  <si>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</si>
  <si>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</si>
  <si>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</si>
  <si>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</si>
  <si>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</si>
  <si>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</si>
  <si>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</si>
  <si>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</si>
  <si>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</si>
  <si>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</si>
  <si>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</si>
  <si>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</si>
  <si>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</si>
  <si>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</si>
  <si>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</si>
  <si>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</si>
  <si>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</si>
  <si>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</si>
  <si>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</si>
  <si>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</si>
  <si>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</si>
  <si>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</si>
  <si>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</si>
  <si>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</si>
  <si>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</si>
  <si>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</si>
  <si>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</si>
  <si>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</si>
  <si>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</si>
  <si>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</si>
  <si>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</si>
  <si>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</si>
  <si>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</si>
  <si>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</si>
  <si>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</si>
  <si>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</si>
  <si>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</si>
  <si>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</si>
  <si>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</si>
  <si>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</si>
  <si>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</si>
  <si>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</si>
  <si>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</si>
  <si>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</si>
  <si>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</si>
  <si>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</si>
  <si>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</si>
  <si>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</si>
  <si>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</si>
  <si>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</si>
  <si>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</si>
  <si>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</si>
  <si>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</si>
  <si>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</si>
  <si>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</si>
  <si>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</si>
  <si>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</si>
  <si>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</si>
  <si>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</si>
  <si>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</si>
  <si>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</si>
  <si>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</si>
  <si>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</si>
  <si>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</si>
  <si>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</si>
  <si>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</si>
  <si>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</si>
  <si>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</si>
  <si>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</si>
  <si>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</si>
  <si>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</si>
  <si>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</si>
  <si>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</si>
  <si>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</si>
  <si>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</si>
  <si>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</si>
  <si>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</si>
  <si>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</si>
  <si>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</si>
  <si>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</si>
  <si>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</si>
  <si>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</si>
  <si>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</si>
  <si>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</si>
  <si>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</si>
  <si>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</si>
  <si>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</si>
  <si>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</si>
  <si>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</si>
  <si>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</si>
  <si>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</si>
  <si>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</si>
  <si>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</si>
  <si>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</si>
  <si>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</si>
  <si>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</si>
  <si>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</si>
  <si>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</si>
  <si>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</si>
  <si>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</si>
  <si>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</si>
  <si>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</si>
  <si>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</si>
  <si>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</si>
  <si>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</si>
  <si>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</si>
  <si>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</si>
  <si>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</si>
  <si>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</si>
  <si>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</si>
  <si>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</si>
  <si>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</si>
  <si>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</si>
  <si>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</si>
  <si>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</si>
  <si>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</si>
  <si>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</si>
  <si>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</si>
  <si>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</si>
  <si>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</si>
  <si>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</si>
  <si>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</si>
  <si>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</si>
  <si>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</si>
  <si>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</si>
  <si>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</si>
  <si>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</si>
  <si>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</si>
  <si>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</si>
  <si>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</si>
  <si>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</si>
  <si>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</si>
  <si>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</si>
  <si>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</si>
  <si>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</si>
  <si>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</si>
  <si>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</si>
  <si>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</si>
  <si>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</si>
  <si>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</si>
  <si>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</si>
  <si>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</si>
  <si>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</si>
  <si>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</si>
  <si>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</si>
  <si>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</si>
  <si>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</si>
  <si>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</si>
  <si>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</si>
  <si>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</si>
  <si>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</si>
  <si>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</si>
  <si>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</si>
  <si>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</si>
  <si>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</si>
  <si>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</si>
  <si>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</si>
  <si>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</si>
  <si>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</si>
  <si>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</si>
  <si>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</si>
  <si>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</si>
  <si>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</si>
  <si>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</si>
  <si>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</si>
  <si>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</si>
  <si>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</si>
  <si>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</si>
  <si>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</si>
  <si>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</si>
  <si>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</si>
  <si>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</si>
  <si>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</si>
  <si>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</si>
  <si>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</si>
  <si>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</si>
  <si>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</si>
  <si>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</si>
  <si>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</si>
  <si>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</si>
  <si>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</si>
  <si>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</si>
  <si>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</si>
  <si>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</si>
  <si>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</si>
  <si>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</si>
  <si>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</si>
  <si>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</si>
  <si>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</si>
  <si>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</si>
  <si>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</si>
  <si>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</si>
  <si>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</si>
  <si>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</si>
  <si>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</si>
  <si>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</si>
  <si>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</si>
  <si>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</si>
  <si>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</si>
  <si>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</si>
  <si>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</si>
  <si>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</si>
  <si>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</si>
  <si>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</si>
  <si>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</si>
  <si>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</si>
  <si>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</si>
  <si>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</si>
  <si>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</si>
  <si>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</si>
  <si>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</si>
  <si>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</si>
  <si>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</si>
  <si>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</si>
  <si>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</si>
  <si>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</si>
  <si>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</si>
  <si>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</si>
  <si>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</si>
  <si>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</si>
  <si>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</si>
  <si>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</si>
  <si>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</si>
  <si>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</si>
  <si>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</si>
  <si>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</si>
  <si>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</si>
  <si>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</si>
  <si>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</si>
  <si>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</si>
  <si>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</si>
  <si>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</si>
  <si>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</si>
  <si>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</si>
  <si>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</si>
  <si>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</si>
  <si>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</si>
  <si>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</si>
  <si>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</si>
  <si>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</si>
  <si>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</si>
  <si>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</si>
  <si>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</si>
  <si>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</si>
  <si>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</si>
  <si>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</si>
  <si>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</si>
  <si>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</si>
  <si>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</si>
  <si>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</si>
  <si>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</si>
  <si>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</si>
  <si>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</si>
  <si>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</si>
  <si>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</si>
  <si>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</si>
  <si>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</si>
  <si>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</si>
  <si>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</si>
  <si>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</si>
  <si>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</si>
  <si>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</si>
  <si>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</si>
  <si>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</si>
  <si>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</si>
  <si>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</si>
  <si>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</si>
  <si>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</si>
  <si>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</si>
  <si>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</si>
  <si>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</si>
  <si>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</si>
  <si>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</si>
  <si>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</si>
  <si>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</si>
  <si>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</si>
  <si>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</si>
  <si>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</si>
  <si>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</si>
  <si>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</si>
  <si>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</si>
  <si>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</si>
  <si>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</si>
  <si>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</si>
  <si>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</si>
  <si>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</si>
  <si>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</si>
  <si>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</si>
  <si>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</si>
  <si>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</si>
  <si>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</si>
  <si>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</si>
  <si>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</si>
  <si>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</si>
  <si>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</si>
  <si>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</si>
  <si>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</si>
  <si>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</si>
  <si>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</si>
  <si>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</si>
  <si>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</si>
  <si>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</si>
  <si>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</si>
  <si>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</si>
  <si>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</si>
  <si>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</si>
  <si>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</si>
  <si>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</si>
  <si>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</si>
  <si>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</si>
  <si>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</si>
  <si>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</si>
  <si>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</si>
  <si>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</si>
  <si>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</si>
  <si>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</si>
  <si>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</si>
  <si>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</si>
  <si>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</si>
  <si>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</si>
  <si>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</si>
  <si>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</si>
  <si>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</si>
  <si>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</si>
  <si>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</si>
  <si>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</si>
  <si>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</si>
  <si>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</si>
  <si>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</si>
  <si>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</si>
  <si>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</si>
  <si>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</si>
  <si>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</si>
  <si>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</si>
  <si>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</si>
  <si>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</si>
  <si>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</si>
  <si>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</si>
  <si>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</si>
  <si>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</si>
  <si>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</si>
  <si>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</si>
  <si>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</si>
  <si>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</si>
  <si>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</si>
  <si>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</si>
  <si>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</si>
  <si>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</si>
  <si>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</si>
  <si>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</si>
  <si>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</si>
  <si>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</si>
  <si>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</si>
  <si>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</si>
  <si>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</si>
  <si>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</si>
  <si>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</si>
  <si>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</si>
  <si>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</si>
  <si>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</si>
  <si>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</si>
  <si>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</si>
  <si>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</si>
  <si>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</si>
  <si>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</si>
  <si>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</si>
  <si>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</si>
  <si>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</si>
  <si>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</si>
  <si>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</si>
  <si>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</si>
  <si>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</si>
  <si>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</si>
  <si>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</si>
  <si>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</si>
  <si>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</si>
  <si>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</si>
  <si>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</si>
  <si>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</si>
  <si>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</si>
  <si>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</si>
  <si>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</si>
  <si>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</si>
  <si>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</si>
  <si>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</si>
  <si>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</si>
  <si>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</si>
  <si>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</si>
  <si>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</si>
  <si>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</si>
  <si>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</si>
  <si>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</si>
  <si>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</si>
  <si>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</si>
  <si>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</si>
  <si>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</si>
  <si>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</si>
  <si>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</si>
  <si>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</si>
  <si>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</si>
  <si>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</si>
  <si>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</si>
  <si>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</si>
  <si>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</si>
  <si>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</si>
  <si>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</si>
  <si>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</si>
  <si>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</si>
  <si>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</si>
  <si>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</si>
  <si>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</si>
  <si>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</si>
  <si>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 xml:space="preserve">Кстовский муниципальный район, Кстовский муниципальный район (22637000); 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</si>
  <si>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</si>
  <si>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</si>
  <si>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Кстовский муниципальный район (22637000)</t>
  </si>
  <si>
    <t>16,117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</si>
</sst>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6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23">
    <xf numFmtId="49" fontId="0" fillId="0" borderId="0" applyBorder="0">
      <alignment vertical="top"/>
    </xf>
    <xf numFmtId="0" fontId="3" fillId="0" borderId="0"/>
    <xf numFmtId="165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4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3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67" fontId="6" fillId="5" borderId="0">
      <protection locked="0"/>
    </xf>
    <xf numFmtId="168" fontId="6" fillId="5" borderId="0">
      <protection locked="0"/>
    </xf>
    <xf numFmtId="169" fontId="6" fillId="5" borderId="0">
      <protection locked="0"/>
    </xf>
    <xf numFmtId="49" fontId="6" fillId="0" borderId="0" applyBorder="0">
      <alignment vertical="top"/>
    </xf>
    <xf numFmtId="49" fontId="36" fillId="0" borderId="0" applyBorder="0">
      <alignment vertical="top"/>
    </xf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/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6" fillId="0" borderId="0">
      <alignment horizontal="left" vertical="center"/>
    </xf>
    <xf numFmtId="0" fontId="36" fillId="6" borderId="0" applyNumberFormat="0" applyBorder="0" applyAlignment="0">
      <alignment horizontal="left" vertical="center"/>
    </xf>
    <xf numFmtId="49" fontId="6" fillId="6" borderId="0" applyBorder="0">
      <alignment vertical="top"/>
    </xf>
    <xf numFmtId="49" fontId="6" fillId="0" borderId="0" applyBorder="0">
      <alignment vertical="top"/>
    </xf>
    <xf numFmtId="0" fontId="6" fillId="0" borderId="0">
      <alignment horizontal="left" vertical="center"/>
    </xf>
    <xf numFmtId="9" fontId="2" fillId="0" borderId="0" applyFont="0" applyFill="0" applyBorder="0" applyAlignment="0" applyProtection="0"/>
    <xf numFmtId="0" fontId="22" fillId="0" borderId="0"/>
  </cellStyleXfs>
  <cellXfs count="596">
    <xf numFmtId="49" fontId="0" fillId="0" borderId="0" xfId="0">
      <alignment vertical="top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6" fillId="0" borderId="0" xfId="39" applyNumberFormat="1" applyAlignment="1">
      <alignment vertical="center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39" applyNumberFormat="1" applyFill="1" applyAlignment="1" applyProtection="1">
      <alignment vertical="center"/>
    </xf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6" fillId="0" borderId="5" xfId="32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22" xfId="0" applyNumberFormat="1" applyFont="1" applyBorder="1" applyProtection="1">
      <alignment vertical="top"/>
    </xf>
    <xf numFmtId="49" fontId="6" fillId="0" borderId="22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49" fontId="36" fillId="0" borderId="0" xfId="100" applyProtection="1">
      <alignment vertical="top"/>
    </xf>
    <xf numFmtId="49" fontId="36" fillId="0" borderId="0" xfId="100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6" fillId="0" borderId="12" xfId="32" applyFont="1" applyFill="1" applyBorder="1" applyAlignment="1" applyProtection="1">
      <alignment horizontal="center" vertical="center" wrapText="1"/>
    </xf>
    <xf numFmtId="3" fontId="6" fillId="9" borderId="12" xfId="53" applyNumberFormat="1" applyFont="1" applyFill="1" applyBorder="1" applyAlignment="1" applyProtection="1">
      <alignment vertical="center" wrapText="1"/>
      <protection locked="0"/>
    </xf>
    <xf numFmtId="4" fontId="6" fillId="7" borderId="12" xfId="53" applyNumberFormat="1" applyFont="1" applyFill="1" applyBorder="1" applyAlignment="1" applyProtection="1">
      <alignment horizontal="right" vertical="center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" fontId="6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3" applyFont="1" applyFill="1" applyBorder="1" applyAlignment="1" applyProtection="1">
      <alignment horizontal="right" vertical="center" wrapText="1"/>
    </xf>
    <xf numFmtId="0" fontId="36" fillId="0" borderId="0" xfId="39" applyNumberFormat="1" applyFill="1" applyBorder="1" applyAlignment="1" applyProtection="1">
      <alignment horizontal="right" vertical="center"/>
    </xf>
    <xf numFmtId="49" fontId="33" fillId="0" borderId="27" xfId="5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top" wrapText="1"/>
    </xf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6" fillId="0" borderId="53" xfId="0" applyNumberFormat="1" applyFont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34" fillId="8" borderId="0" xfId="0" applyNumberFormat="1" applyFont="1" applyFill="1" applyAlignment="1" applyProtection="1">
      <alignment horizontal="center" vertical="top" wrapText="1"/>
    </xf>
    <xf numFmtId="49" fontId="83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0" xfId="99">
      <alignment vertical="top"/>
    </xf>
    <xf numFmtId="0" fontId="6" fillId="0" borderId="0" xfId="31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3" fontId="6" fillId="0" borderId="12" xfId="53" applyNumberFormat="1" applyFont="1" applyFill="1" applyBorder="1" applyAlignment="1" applyProtection="1">
      <alignment vertical="center" wrapText="1"/>
    </xf>
    <xf numFmtId="3" fontId="6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6" fillId="0" borderId="12" xfId="53" applyNumberFormat="1" applyFont="1" applyFill="1" applyBorder="1" applyAlignment="1" applyProtection="1">
      <alignment horizontal="right"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left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0" fontId="49" fillId="0" borderId="0" xfId="53" applyFont="1" applyFill="1" applyBorder="1" applyAlignment="1" applyProtection="1">
      <alignment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vertical="center" wrapText="1"/>
    </xf>
    <xf numFmtId="4" fontId="6" fillId="0" borderId="23" xfId="53" applyNumberFormat="1" applyFont="1" applyFill="1" applyBorder="1" applyAlignment="1" applyProtection="1">
      <alignment horizontal="right" vertical="center" wrapText="1"/>
    </xf>
    <xf numFmtId="49" fontId="6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6" fillId="0" borderId="0" xfId="47" applyNumberFormat="1" applyFont="1" applyAlignment="1" applyProtection="1">
      <alignment horizontal="left" vertical="center" wrapText="1"/>
    </xf>
    <xf numFmtId="0" fontId="6" fillId="7" borderId="5" xfId="5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5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53" applyFont="1" applyFill="1" applyAlignment="1" applyProtection="1">
      <alignment vertical="center" wrapText="1"/>
    </xf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11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Border="1" applyAlignment="1" applyProtection="1">
      <alignment horizontal="center" vertical="center" wrapText="1"/>
    </xf>
    <xf numFmtId="0" fontId="6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3" fillId="0" borderId="0" xfId="0" applyFont="1" applyFill="1" applyProtection="1">
      <alignment vertical="top"/>
    </xf>
    <xf numFmtId="0" fontId="32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NumberFormat="1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0" fontId="6" fillId="0" borderId="5" xfId="53" applyFont="1" applyFill="1" applyBorder="1" applyAlignment="1" applyProtection="1">
      <alignment horizontal="center" vertical="center" wrapText="1"/>
    </xf>
    <xf numFmtId="166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36" fillId="10" borderId="13" xfId="39" applyNumberFormat="1" applyFill="1" applyBorder="1" applyAlignment="1" applyProtection="1">
      <alignment horizontal="left" vertical="center"/>
    </xf>
    <xf numFmtId="0" fontId="3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0" fontId="3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0" fontId="36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49" fontId="50" fillId="0" borderId="0" xfId="0" applyFont="1" applyFill="1" applyBorder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4" xfId="53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49" fontId="0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51" fillId="0" borderId="0" xfId="27" applyNumberFormat="1" applyProtection="1">
      <alignment vertical="top"/>
      <protection locked="0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0" fontId="6" fillId="7" borderId="27" xfId="50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center" wrapText="1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0" fontId="15" fillId="0" borderId="0" xfId="46" applyFont="1" applyFill="1" applyBorder="1" applyAlignment="1" applyProtection="1">
      <alignment vertical="top" wrapText="1"/>
    </xf>
    <xf numFmtId="49" fontId="51" fillId="0" borderId="0" xfId="27" applyNumberFormat="1" applyBorder="1" applyAlignment="1" applyProtection="1">
      <alignment vertical="center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0" fontId="6" fillId="0" borderId="0" xfId="50" applyFont="1" applyFill="1" applyAlignment="1" applyProtection="1">
      <alignment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center" wrapText="1"/>
    </xf>
    <xf numFmtId="0" fontId="28" fillId="0" borderId="16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center" wrapText="1"/>
    </xf>
    <xf numFmtId="14" fontId="32" fillId="0" borderId="21" xfId="51" applyNumberFormat="1" applyFont="1" applyFill="1" applyBorder="1" applyAlignment="1" applyProtection="1">
      <alignment horizontal="center" vertical="center" wrapText="1"/>
    </xf>
    <xf numFmtId="14" fontId="47" fillId="0" borderId="22" xfId="51" applyNumberFormat="1" applyFont="1" applyFill="1" applyBorder="1" applyAlignment="1" applyProtection="1">
      <alignment horizontal="center" vertical="center" wrapText="1"/>
    </xf>
    <xf numFmtId="166" fontId="6" fillId="0" borderId="12" xfId="53" applyNumberFormat="1" applyFont="1" applyFill="1" applyBorder="1" applyAlignment="1" applyProtection="1">
      <alignment horizontal="center" vertical="center" wrapText="1"/>
    </xf>
    <xf numFmtId="166" fontId="6" fillId="0" borderId="14" xfId="53" applyNumberFormat="1" applyFont="1" applyFill="1" applyBorder="1" applyAlignment="1" applyProtection="1">
      <alignment horizontal="center" vertical="center" wrapText="1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7" borderId="15" xfId="51" applyNumberFormat="1" applyFont="1" applyFill="1" applyBorder="1" applyAlignment="1" applyProtection="1">
      <alignment horizontal="left" vertical="center" wrapText="1" indent="2"/>
    </xf>
    <xf numFmtId="49" fontId="6" fillId="11" borderId="21" xfId="51" applyNumberFormat="1" applyFont="1" applyFill="1" applyBorder="1" applyAlignment="1" applyProtection="1">
      <alignment horizontal="left" vertical="center" wrapText="1" indent="2"/>
    </xf>
    <xf numFmtId="49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36" fillId="0" borderId="0" xfId="39" applyNumberFormat="1" applyFill="1" applyBorder="1" applyAlignment="1" applyProtection="1">
      <alignment horizontal="center" vertical="center"/>
    </xf>
    <xf numFmtId="0" fontId="6" fillId="0" borderId="0" xfId="31" applyFont="1" applyFill="1" applyBorder="1" applyAlignment="1" applyProtection="1">
      <alignment horizontal="center" vertical="center" wrapText="1"/>
    </xf>
    <xf numFmtId="0" fontId="36" fillId="0" borderId="0" xfId="39" applyNumberForma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6" fillId="0" borderId="14" xfId="32" applyFont="1" applyFill="1" applyBorder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6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0" xfId="53" applyFont="1" applyFill="1" applyAlignment="1" applyProtection="1">
      <alignment horizontal="left" vertical="top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8" fillId="8" borderId="5" xfId="0" applyNumberFormat="1" applyFont="1" applyFill="1" applyBorder="1" applyAlignment="1" applyProtection="1">
      <alignment horizontal="center" vertical="center" wrapTex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47" fillId="0" borderId="25" xfId="51" applyNumberFormat="1" applyFont="1" applyFill="1" applyBorder="1" applyAlignment="1" applyProtection="1">
      <alignment horizontal="center" vertical="center" wrapText="1"/>
    </xf>
    <xf numFmtId="14" fontId="47" fillId="0" borderId="19" xfId="51" applyNumberFormat="1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</cellXfs>
  <cellStyles count="123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7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4" xfId="30" xr:uid="{00000000-0005-0000-0000-00003B000000}"/>
    <cellStyle name="Гиперссылка 4 2" xfId="108" xr:uid="{00000000-0005-0000-0000-00003C000000}"/>
    <cellStyle name="Гиперссылка 4 2 2" xfId="109" xr:uid="{00000000-0005-0000-0000-00003D000000}"/>
    <cellStyle name="Гиперссылка 5" xfId="110" xr:uid="{00000000-0005-0000-0000-00003E000000}"/>
    <cellStyle name="Денежный" xfId="103" builtinId="4" hidden="1"/>
    <cellStyle name="Денежный [0]" xfId="104" builtinId="7" hidden="1"/>
    <cellStyle name="Заголовок" xfId="31" xr:uid="{00000000-0005-0000-0000-000041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6000000}"/>
    <cellStyle name="Значение" xfId="33" xr:uid="{00000000-0005-0000-0000-000047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D000000}"/>
    <cellStyle name="Обычный 12" xfId="111" xr:uid="{00000000-0005-0000-0000-00004E000000}"/>
    <cellStyle name="Обычный 12 2" xfId="34" xr:uid="{00000000-0005-0000-0000-00004F000000}"/>
    <cellStyle name="Обычный 12 3" xfId="112" xr:uid="{00000000-0005-0000-0000-000050000000}"/>
    <cellStyle name="Обычный 14" xfId="113" xr:uid="{00000000-0005-0000-0000-000051000000}"/>
    <cellStyle name="Обычный 15" xfId="35" xr:uid="{00000000-0005-0000-0000-000052000000}"/>
    <cellStyle name="Обычный 2" xfId="36" xr:uid="{00000000-0005-0000-0000-000053000000}"/>
    <cellStyle name="Обычный 2 10 2" xfId="106" xr:uid="{00000000-0005-0000-0000-000054000000}"/>
    <cellStyle name="Обычный 2 2" xfId="37" xr:uid="{00000000-0005-0000-0000-000055000000}"/>
    <cellStyle name="Обычный 2 2 2" xfId="114" xr:uid="{00000000-0005-0000-0000-000056000000}"/>
    <cellStyle name="Обычный 2 3" xfId="122" xr:uid="{00000000-0005-0000-0000-000057000000}"/>
    <cellStyle name="Обычный 2 4" xfId="100" xr:uid="{00000000-0005-0000-0000-000058000000}"/>
    <cellStyle name="Обычный 2 7" xfId="115" xr:uid="{00000000-0005-0000-0000-000059000000}"/>
    <cellStyle name="Обычный 2 8" xfId="116" xr:uid="{00000000-0005-0000-0000-00005A000000}"/>
    <cellStyle name="Обычный 2_FORM4.2015(v0.2)" xfId="117" xr:uid="{00000000-0005-0000-0000-00005B000000}"/>
    <cellStyle name="Обычный 3" xfId="38" xr:uid="{00000000-0005-0000-0000-00005C000000}"/>
    <cellStyle name="Обычный 3 2" xfId="39" xr:uid="{00000000-0005-0000-0000-00005D000000}"/>
    <cellStyle name="Обычный 3 3" xfId="40" xr:uid="{00000000-0005-0000-0000-00005E000000}"/>
    <cellStyle name="Обычный 3 3 2" xfId="118" xr:uid="{00000000-0005-0000-0000-00005F000000}"/>
    <cellStyle name="Обычный 4" xfId="119" xr:uid="{00000000-0005-0000-0000-000060000000}"/>
    <cellStyle name="Обычный 5" xfId="41" xr:uid="{00000000-0005-0000-0000-000061000000}"/>
    <cellStyle name="Обычный 6" xfId="120" xr:uid="{00000000-0005-0000-0000-000062000000}"/>
    <cellStyle name="Обычный_INVEST.WARM.PLAN.4.78(v0.1)" xfId="42" xr:uid="{00000000-0005-0000-0000-000063000000}"/>
    <cellStyle name="Обычный_JKH.OPEN.INFO.HVS(v3.5)_цены161210" xfId="43" xr:uid="{00000000-0005-0000-0000-000064000000}"/>
    <cellStyle name="Обычный_JKH.OPEN.INFO.PRICE.VO_v4.0(10.02.11)" xfId="44" xr:uid="{00000000-0005-0000-0000-000065000000}"/>
    <cellStyle name="Обычный_KRU.TARIFF.FACT-0.3" xfId="45" xr:uid="{00000000-0005-0000-0000-000066000000}"/>
    <cellStyle name="Обычный_KRU.TARIFF.TE.FACT(v0.5)_import_02.02 2" xfId="46" xr:uid="{00000000-0005-0000-0000-000067000000}"/>
    <cellStyle name="Обычный_MINENERGO.340.PRIL79(v0.1)" xfId="47" xr:uid="{00000000-0005-0000-0000-000068000000}"/>
    <cellStyle name="Обычный_PREDEL.JKH.2010(v1.3)" xfId="48" xr:uid="{00000000-0005-0000-0000-000069000000}"/>
    <cellStyle name="Обычный_razrabotka_sablonov_po_WKU" xfId="49" xr:uid="{00000000-0005-0000-0000-00006A000000}"/>
    <cellStyle name="Обычный_SIMPLE_1_massive2" xfId="50" xr:uid="{00000000-0005-0000-0000-00006B000000}"/>
    <cellStyle name="Обычный_ЖКУ_проект3" xfId="51" xr:uid="{00000000-0005-0000-0000-00006C000000}"/>
    <cellStyle name="Обычный_Макет_налог на прибыль v 0.6" xfId="52" xr:uid="{00000000-0005-0000-0000-00006D000000}"/>
    <cellStyle name="Обычный_Мониторинг инвестиций" xfId="53" xr:uid="{00000000-0005-0000-0000-00006E000000}"/>
    <cellStyle name="Обычный_Новая проверка голубых" xfId="54" xr:uid="{00000000-0005-0000-0000-00006F000000}"/>
    <cellStyle name="Обычный_Шаблон по источникам для Модуля Реестр (2)" xfId="55" xr:uid="{00000000-0005-0000-0000-00007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Процентный 2" xfId="121" xr:uid="{00000000-0005-0000-0000-000075000000}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8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8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9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9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9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9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ploplus-nnov@yandex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487" t="str">
        <f>"Код шаблона: " &amp; GetCode()</f>
        <v>Код шаблона: FAS.JKH.OPEN.INFO.QUARTER.WARM</v>
      </c>
      <c r="C2" s="487"/>
      <c r="D2" s="487"/>
      <c r="E2" s="487"/>
      <c r="F2" s="487"/>
      <c r="G2" s="487"/>
      <c r="V2" s="106"/>
    </row>
    <row r="3" spans="1:27" ht="18" customHeight="1">
      <c r="B3" s="488" t="str">
        <f>"Версия " &amp; GetVersion()</f>
        <v>Версия 1.1</v>
      </c>
      <c r="C3" s="488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48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1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83" t="s">
        <v>224</v>
      </c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110"/>
    </row>
    <row r="8" spans="1:27" ht="15" customHeight="1">
      <c r="A8" s="106"/>
      <c r="B8" s="119"/>
      <c r="C8" s="120"/>
      <c r="D8" s="121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110"/>
    </row>
    <row r="9" spans="1:27" ht="15" customHeight="1">
      <c r="A9" s="106"/>
      <c r="B9" s="119"/>
      <c r="C9" s="120"/>
      <c r="D9" s="121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110"/>
    </row>
    <row r="10" spans="1:27" ht="10.5" customHeight="1">
      <c r="A10" s="106"/>
      <c r="B10" s="119"/>
      <c r="C10" s="120"/>
      <c r="D10" s="121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110"/>
    </row>
    <row r="11" spans="1:27" ht="27" customHeight="1">
      <c r="A11" s="106"/>
      <c r="B11" s="119"/>
      <c r="C11" s="120"/>
      <c r="D11" s="121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110"/>
    </row>
    <row r="12" spans="1:27" ht="12" customHeight="1">
      <c r="A12" s="106"/>
      <c r="B12" s="119"/>
      <c r="C12" s="120"/>
      <c r="D12" s="121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110"/>
    </row>
    <row r="13" spans="1:27" ht="38.25" customHeight="1">
      <c r="A13" s="106"/>
      <c r="B13" s="119"/>
      <c r="C13" s="120"/>
      <c r="D13" s="121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111"/>
    </row>
    <row r="14" spans="1:27" ht="15" customHeight="1">
      <c r="A14" s="106"/>
      <c r="B14" s="119"/>
      <c r="C14" s="120"/>
      <c r="D14" s="121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110"/>
    </row>
    <row r="15" spans="1:27" ht="15">
      <c r="A15" s="106"/>
      <c r="B15" s="119"/>
      <c r="C15" s="120"/>
      <c r="D15" s="121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110"/>
    </row>
    <row r="16" spans="1:27" ht="15">
      <c r="A16" s="106"/>
      <c r="B16" s="119"/>
      <c r="C16" s="120"/>
      <c r="D16" s="121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110"/>
    </row>
    <row r="17" spans="1:25" ht="15" customHeight="1">
      <c r="A17" s="106"/>
      <c r="B17" s="119"/>
      <c r="C17" s="120"/>
      <c r="D17" s="121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110"/>
    </row>
    <row r="18" spans="1:25" ht="15">
      <c r="A18" s="106"/>
      <c r="B18" s="119"/>
      <c r="C18" s="120"/>
      <c r="D18" s="121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110"/>
    </row>
    <row r="19" spans="1:25" ht="23.45" customHeight="1">
      <c r="A19" s="106"/>
      <c r="B19" s="119"/>
      <c r="C19" s="120"/>
      <c r="D19" s="122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85" t="s">
        <v>70</v>
      </c>
      <c r="G21" s="486"/>
      <c r="H21" s="486"/>
      <c r="I21" s="486"/>
      <c r="J21" s="486"/>
      <c r="K21" s="486"/>
      <c r="L21" s="486"/>
      <c r="M21" s="486"/>
      <c r="N21" s="121"/>
      <c r="O21" s="133" t="s">
        <v>66</v>
      </c>
      <c r="P21" s="492" t="s">
        <v>67</v>
      </c>
      <c r="Q21" s="493"/>
      <c r="R21" s="493"/>
      <c r="S21" s="493"/>
      <c r="T21" s="493"/>
      <c r="U21" s="493"/>
      <c r="V21" s="493"/>
      <c r="W21" s="493"/>
      <c r="X21" s="493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85" t="s">
        <v>69</v>
      </c>
      <c r="G22" s="486"/>
      <c r="H22" s="486"/>
      <c r="I22" s="486"/>
      <c r="J22" s="486"/>
      <c r="K22" s="486"/>
      <c r="L22" s="486"/>
      <c r="M22" s="486"/>
      <c r="N22" s="121"/>
      <c r="O22" s="134" t="s">
        <v>66</v>
      </c>
      <c r="P22" s="492" t="s">
        <v>225</v>
      </c>
      <c r="Q22" s="493"/>
      <c r="R22" s="493"/>
      <c r="S22" s="493"/>
      <c r="T22" s="493"/>
      <c r="U22" s="493"/>
      <c r="V22" s="493"/>
      <c r="W22" s="493"/>
      <c r="X22" s="493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84"/>
      <c r="Q23" s="484"/>
      <c r="R23" s="484"/>
      <c r="S23" s="484"/>
      <c r="T23" s="484"/>
      <c r="U23" s="484"/>
      <c r="V23" s="484"/>
      <c r="W23" s="484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83" t="s">
        <v>130</v>
      </c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110"/>
    </row>
    <row r="36" spans="1:25" ht="38.25" hidden="1" customHeight="1">
      <c r="A36" s="106"/>
      <c r="B36" s="119"/>
      <c r="C36" s="120"/>
      <c r="D36" s="124"/>
      <c r="E36" s="483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110"/>
    </row>
    <row r="37" spans="1:25" ht="9.75" hidden="1" customHeight="1">
      <c r="A37" s="106"/>
      <c r="B37" s="119"/>
      <c r="C37" s="120"/>
      <c r="D37" s="124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110"/>
    </row>
    <row r="38" spans="1:25" ht="51" hidden="1" customHeight="1">
      <c r="A38" s="106"/>
      <c r="B38" s="119"/>
      <c r="C38" s="120"/>
      <c r="D38" s="124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110"/>
    </row>
    <row r="39" spans="1:25" ht="15" hidden="1" customHeight="1">
      <c r="A39" s="106"/>
      <c r="B39" s="119"/>
      <c r="C39" s="120"/>
      <c r="D39" s="124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110"/>
    </row>
    <row r="40" spans="1:25" ht="12" hidden="1" customHeight="1">
      <c r="A40" s="106"/>
      <c r="B40" s="119"/>
      <c r="C40" s="120"/>
      <c r="D40" s="12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110"/>
    </row>
    <row r="41" spans="1:25" ht="15.95" hidden="1" customHeight="1">
      <c r="A41" s="106"/>
      <c r="B41" s="119"/>
      <c r="C41" s="120"/>
      <c r="D41" s="124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110"/>
    </row>
    <row r="42" spans="1:25" ht="15.95" hidden="1" customHeight="1">
      <c r="A42" s="106"/>
      <c r="B42" s="119"/>
      <c r="C42" s="120"/>
      <c r="D42" s="124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110"/>
    </row>
    <row r="43" spans="1:25" ht="15.95" hidden="1" customHeight="1">
      <c r="A43" s="106"/>
      <c r="B43" s="119"/>
      <c r="C43" s="120"/>
      <c r="D43" s="124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110"/>
    </row>
    <row r="44" spans="1:25" ht="15.95" hidden="1" customHeight="1">
      <c r="A44" s="106"/>
      <c r="B44" s="119"/>
      <c r="C44" s="120"/>
      <c r="D44" s="122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110"/>
    </row>
    <row r="45" spans="1:25" ht="18" hidden="1" customHeight="1">
      <c r="A45" s="106"/>
      <c r="B45" s="119"/>
      <c r="C45" s="120"/>
      <c r="D45" s="122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110"/>
    </row>
    <row r="46" spans="1:25" ht="24" hidden="1" customHeight="1">
      <c r="A46" s="106"/>
      <c r="B46" s="119"/>
      <c r="C46" s="120"/>
      <c r="D46" s="124"/>
      <c r="E46" s="483" t="s">
        <v>65</v>
      </c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110"/>
    </row>
    <row r="47" spans="1:25" ht="37.5" hidden="1" customHeight="1">
      <c r="A47" s="106"/>
      <c r="B47" s="119"/>
      <c r="C47" s="120"/>
      <c r="D47" s="124"/>
      <c r="E47" s="483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110"/>
    </row>
    <row r="48" spans="1:25" ht="24" hidden="1" customHeight="1">
      <c r="A48" s="106"/>
      <c r="B48" s="119"/>
      <c r="C48" s="120"/>
      <c r="D48" s="124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110"/>
    </row>
    <row r="49" spans="1:25" ht="51" hidden="1" customHeight="1">
      <c r="A49" s="106"/>
      <c r="B49" s="119"/>
      <c r="C49" s="120"/>
      <c r="D49" s="124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110"/>
    </row>
    <row r="50" spans="1:25" ht="12" hidden="1" customHeight="1">
      <c r="A50" s="106"/>
      <c r="B50" s="119"/>
      <c r="C50" s="120"/>
      <c r="D50" s="124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110"/>
    </row>
    <row r="51" spans="1:25" ht="12" hidden="1" customHeight="1">
      <c r="A51" s="106"/>
      <c r="B51" s="119"/>
      <c r="C51" s="120"/>
      <c r="D51" s="124"/>
      <c r="E51" s="483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110"/>
    </row>
    <row r="52" spans="1:25" ht="12" hidden="1" customHeight="1">
      <c r="A52" s="106"/>
      <c r="B52" s="119"/>
      <c r="C52" s="120"/>
      <c r="D52" s="124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110"/>
    </row>
    <row r="53" spans="1:25" ht="12" hidden="1" customHeight="1">
      <c r="A53" s="106"/>
      <c r="B53" s="119"/>
      <c r="C53" s="120"/>
      <c r="D53" s="124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110"/>
    </row>
    <row r="54" spans="1:25" ht="12" hidden="1" customHeight="1">
      <c r="A54" s="106"/>
      <c r="B54" s="119"/>
      <c r="C54" s="120"/>
      <c r="D54" s="124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110"/>
    </row>
    <row r="55" spans="1:25" ht="12" hidden="1" customHeight="1">
      <c r="A55" s="106"/>
      <c r="B55" s="119"/>
      <c r="C55" s="120"/>
      <c r="D55" s="124"/>
      <c r="E55" s="483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110"/>
    </row>
    <row r="56" spans="1:25" ht="12" hidden="1" customHeight="1">
      <c r="A56" s="106"/>
      <c r="B56" s="119"/>
      <c r="C56" s="120"/>
      <c r="D56" s="122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110"/>
    </row>
    <row r="57" spans="1:25" ht="11.1" hidden="1" customHeight="1">
      <c r="A57" s="106"/>
      <c r="B57" s="119"/>
      <c r="C57" s="120"/>
      <c r="D57" s="122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110"/>
    </row>
    <row r="58" spans="1:25" ht="15" hidden="1" customHeight="1">
      <c r="A58" s="106"/>
      <c r="B58" s="119"/>
      <c r="C58" s="120"/>
      <c r="D58" s="124"/>
      <c r="E58" s="503" t="s">
        <v>226</v>
      </c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220"/>
      <c r="W58" s="220"/>
      <c r="X58" s="220"/>
      <c r="Y58" s="110"/>
    </row>
    <row r="59" spans="1:25" ht="15" hidden="1" customHeight="1">
      <c r="A59" s="106"/>
      <c r="B59" s="119"/>
      <c r="C59" s="120"/>
      <c r="D59" s="124"/>
      <c r="E59" s="497"/>
      <c r="F59" s="497"/>
      <c r="G59" s="497"/>
      <c r="H59" s="498"/>
      <c r="I59" s="498"/>
      <c r="J59" s="498"/>
      <c r="K59" s="498"/>
      <c r="L59" s="498"/>
      <c r="M59" s="498"/>
      <c r="N59" s="498"/>
      <c r="O59" s="498"/>
      <c r="P59" s="498"/>
      <c r="Q59" s="498"/>
      <c r="R59" s="498"/>
      <c r="S59" s="498"/>
      <c r="T59" s="498"/>
      <c r="U59" s="498"/>
      <c r="V59" s="498"/>
      <c r="W59" s="498"/>
      <c r="X59" s="498"/>
      <c r="Y59" s="110"/>
    </row>
    <row r="60" spans="1:25" ht="15" hidden="1" customHeight="1">
      <c r="A60" s="106"/>
      <c r="B60" s="119"/>
      <c r="C60" s="120"/>
      <c r="D60" s="124"/>
      <c r="E60" s="499"/>
      <c r="F60" s="500"/>
      <c r="G60" s="501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503" t="s">
        <v>227</v>
      </c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503"/>
      <c r="U70" s="218"/>
      <c r="V70" s="218"/>
      <c r="W70" s="218"/>
      <c r="X70" s="218"/>
      <c r="Y70" s="110"/>
    </row>
    <row r="71" spans="1:25" ht="15" hidden="1">
      <c r="A71" s="106"/>
      <c r="B71" s="119"/>
      <c r="C71" s="120"/>
      <c r="D71" s="124"/>
      <c r="E71" s="503" t="s">
        <v>228</v>
      </c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219"/>
      <c r="V71" s="219"/>
      <c r="W71" s="219"/>
      <c r="X71" s="219"/>
      <c r="Y71" s="110"/>
    </row>
    <row r="72" spans="1:25" ht="27" hidden="1" customHeight="1">
      <c r="A72" s="106"/>
      <c r="B72" s="119"/>
      <c r="C72" s="120"/>
      <c r="D72" s="124"/>
      <c r="E72" s="125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110"/>
    </row>
    <row r="73" spans="1:25" ht="52.5" hidden="1" customHeight="1">
      <c r="A73" s="106"/>
      <c r="B73" s="119"/>
      <c r="C73" s="120"/>
      <c r="D73" s="124"/>
      <c r="E73" s="125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110"/>
    </row>
    <row r="74" spans="1:25" ht="8.1" hidden="1" customHeight="1">
      <c r="A74" s="106"/>
      <c r="B74" s="119"/>
      <c r="C74" s="120"/>
      <c r="D74" s="124"/>
      <c r="E74" s="125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110"/>
    </row>
    <row r="75" spans="1:25" ht="14.25" hidden="1" customHeight="1">
      <c r="A75" s="106"/>
      <c r="B75" s="119"/>
      <c r="C75" s="120"/>
      <c r="D75" s="124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7"/>
      <c r="W75" s="507"/>
      <c r="X75" s="507"/>
      <c r="Y75" s="110"/>
    </row>
    <row r="76" spans="1:25" ht="34.5" hidden="1" customHeight="1">
      <c r="A76" s="106"/>
      <c r="B76" s="119"/>
      <c r="C76" s="120"/>
      <c r="D76" s="124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110"/>
    </row>
    <row r="77" spans="1:25" ht="23.1" hidden="1" customHeight="1">
      <c r="A77" s="106"/>
      <c r="B77" s="119"/>
      <c r="C77" s="120"/>
      <c r="D77" s="124"/>
      <c r="E77" s="508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110"/>
    </row>
    <row r="78" spans="1:25" ht="42.75" hidden="1" customHeight="1">
      <c r="A78" s="106"/>
      <c r="B78" s="119"/>
      <c r="C78" s="120"/>
      <c r="D78" s="124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110"/>
    </row>
    <row r="79" spans="1:25" ht="25.5" hidden="1" customHeight="1">
      <c r="A79" s="106"/>
      <c r="B79" s="119"/>
      <c r="C79" s="120"/>
      <c r="D79" s="124"/>
      <c r="E79" s="505" t="s">
        <v>64</v>
      </c>
      <c r="F79" s="505"/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505"/>
      <c r="R79" s="505"/>
      <c r="S79" s="505"/>
      <c r="T79" s="505"/>
      <c r="U79" s="505"/>
      <c r="V79" s="505"/>
      <c r="W79" s="505"/>
      <c r="X79" s="505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96" t="s">
        <v>63</v>
      </c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96" t="s">
        <v>62</v>
      </c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A6hS7EGihCFE96jGDfTD9fsOgrrxievohrCzcKYWqFTilSCfmZSTcGcdm+vFYElzcDCjqWJIZUSmuvTBc3KRrA==" saltValue="57/iK76JUNRPytJcDZL1eg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34">
        <v>43675.379629629628</v>
      </c>
      <c r="B2" s="6" t="s">
        <v>387</v>
      </c>
      <c r="C2" s="6" t="s">
        <v>223</v>
      </c>
    </row>
    <row r="3" spans="1:4">
      <c r="A3" s="334">
        <v>43675.379652777781</v>
      </c>
      <c r="B3" s="6" t="s">
        <v>388</v>
      </c>
      <c r="C3" s="6" t="s">
        <v>223</v>
      </c>
    </row>
    <row r="4" spans="1:4">
      <c r="A4" s="334">
        <v>43675.379814814813</v>
      </c>
      <c r="B4" s="6" t="s">
        <v>387</v>
      </c>
      <c r="C4" s="6" t="s">
        <v>223</v>
      </c>
    </row>
    <row r="5" spans="1:4">
      <c r="A5" s="334">
        <v>43675.379826388889</v>
      </c>
      <c r="B5" s="6" t="s">
        <v>388</v>
      </c>
      <c r="C5" s="6" t="s">
        <v>223</v>
      </c>
    </row>
    <row r="6" spans="1:4">
      <c r="A6" s="334">
        <v>43675.383703703701</v>
      </c>
      <c r="B6" s="6" t="s">
        <v>387</v>
      </c>
      <c r="C6" s="6" t="s">
        <v>223</v>
      </c>
    </row>
    <row r="7" spans="1:4">
      <c r="A7" s="334">
        <v>43675.383715277778</v>
      </c>
      <c r="B7" s="6" t="s">
        <v>388</v>
      </c>
      <c r="C7" s="6" t="s">
        <v>223</v>
      </c>
    </row>
    <row r="8" spans="1:4">
      <c r="A8" s="334">
        <v>43675.385798611111</v>
      </c>
      <c r="B8" s="6" t="s">
        <v>387</v>
      </c>
      <c r="C8" s="6" t="s">
        <v>223</v>
      </c>
    </row>
    <row r="9" spans="1:4">
      <c r="A9" s="334">
        <v>43675.385821759257</v>
      </c>
      <c r="B9" s="6" t="s">
        <v>388</v>
      </c>
      <c r="C9" s="6" t="s">
        <v>223</v>
      </c>
    </row>
    <row r="10" spans="1:4">
      <c r="A10" s="334">
        <v>43973.621990740743</v>
      </c>
      <c r="B10" s="6" t="s">
        <v>387</v>
      </c>
      <c r="C10" s="6" t="s">
        <v>223</v>
      </c>
    </row>
    <row r="11" spans="1:4">
      <c r="A11" s="334">
        <v>43973.622013888889</v>
      </c>
      <c r="B11" s="6" t="s">
        <v>388</v>
      </c>
      <c r="C11" s="6" t="s">
        <v>223</v>
      </c>
    </row>
  </sheetData>
  <sheetProtection algorithmName="SHA-512" hashValue="VypeEdUGxW18zPdIbyf7ogNvyzxwiGP3LZlTNxt3G9dmGauElWTSo+5wGu0ud9Yiv7FnBGhbZ9xytHLZ5SmGbw==" saltValue="YZL7G/uJyrgOIUrjvQA16w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6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204"/>
    </row>
    <row r="2" spans="1:17" s="12" customFormat="1" ht="12" hidden="1" customHeight="1">
      <c r="A2" s="10"/>
      <c r="B2" s="11"/>
      <c r="G2" s="96"/>
      <c r="I2" s="97"/>
      <c r="Q2" s="204"/>
    </row>
    <row r="3" spans="1:17" s="86" customFormat="1" hidden="1">
      <c r="A3" s="12"/>
      <c r="B3" s="11"/>
      <c r="C3" s="85"/>
      <c r="G3" s="98"/>
      <c r="I3" s="97"/>
      <c r="Q3" s="205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1.1</v>
      </c>
      <c r="G4" s="98"/>
      <c r="I4" s="97"/>
      <c r="Q4" s="205"/>
    </row>
    <row r="5" spans="1:17" s="86" customFormat="1" ht="39.950000000000003" customHeight="1">
      <c r="A5" s="12"/>
      <c r="B5" s="11"/>
      <c r="C5" s="85"/>
      <c r="D5" s="87"/>
      <c r="E5" s="509" t="s">
        <v>349</v>
      </c>
      <c r="F5" s="509"/>
      <c r="G5" s="100"/>
      <c r="I5" s="97"/>
      <c r="Q5" s="205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209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5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5"/>
    </row>
    <row r="11" spans="1:17" ht="33.75">
      <c r="D11" s="87"/>
      <c r="E11" s="88" t="s">
        <v>231</v>
      </c>
      <c r="F11" s="480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5"/>
    </row>
    <row r="13" spans="1:17" ht="19.5" customHeight="1">
      <c r="A13" s="89"/>
      <c r="D13" s="90"/>
      <c r="E13" s="91" t="s">
        <v>156</v>
      </c>
      <c r="F13" s="226" t="s">
        <v>229</v>
      </c>
      <c r="G13" s="102"/>
    </row>
    <row r="14" spans="1:17" ht="22.5" hidden="1">
      <c r="A14" s="89"/>
      <c r="D14" s="90"/>
      <c r="E14" s="91" t="s">
        <v>120</v>
      </c>
      <c r="F14" s="304" t="s">
        <v>389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5"/>
    </row>
    <row r="16" spans="1:17" ht="33.75" hidden="1" customHeight="1">
      <c r="A16" s="89"/>
      <c r="D16" s="90"/>
      <c r="E16" s="148" t="s">
        <v>157</v>
      </c>
      <c r="F16" s="172"/>
      <c r="G16" s="102"/>
    </row>
    <row r="17" spans="1:17" ht="33.75" hidden="1" customHeight="1">
      <c r="A17" s="89"/>
      <c r="D17" s="90"/>
      <c r="E17" s="148" t="s">
        <v>158</v>
      </c>
      <c r="F17" s="173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5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5"/>
    </row>
    <row r="20" spans="1:17" ht="19.5" customHeight="1">
      <c r="A20" s="89"/>
      <c r="C20" s="217">
        <v>2019</v>
      </c>
      <c r="D20" s="90"/>
      <c r="E20" s="88" t="s">
        <v>115</v>
      </c>
      <c r="F20" s="189">
        <v>2019</v>
      </c>
      <c r="G20" s="102"/>
    </row>
    <row r="21" spans="1:17" ht="19.5" customHeight="1">
      <c r="A21" s="89"/>
      <c r="C21" s="217" t="s">
        <v>57</v>
      </c>
      <c r="D21" s="90"/>
      <c r="E21" s="88" t="s">
        <v>114</v>
      </c>
      <c r="F21" s="189" t="s">
        <v>57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5"/>
    </row>
    <row r="23" spans="1:17" ht="33.75" customHeight="1">
      <c r="D23" s="87"/>
      <c r="E23" s="91" t="s">
        <v>27</v>
      </c>
      <c r="F23" s="480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5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5"/>
    </row>
    <row r="26" spans="1:17">
      <c r="C26" s="92"/>
      <c r="D26" s="90"/>
      <c r="E26" s="94" t="s">
        <v>336</v>
      </c>
      <c r="F26" s="44" t="s">
        <v>1747</v>
      </c>
      <c r="G26" s="103"/>
    </row>
    <row r="27" spans="1:17" ht="19.5" hidden="1" customHeight="1">
      <c r="C27" s="92"/>
      <c r="D27" s="90"/>
      <c r="E27" s="94" t="s">
        <v>337</v>
      </c>
      <c r="F27" s="45"/>
      <c r="G27" s="103"/>
    </row>
    <row r="28" spans="1:17">
      <c r="C28" s="92"/>
      <c r="D28" s="90"/>
      <c r="E28" s="93" t="s">
        <v>4</v>
      </c>
      <c r="F28" s="44" t="s">
        <v>1748</v>
      </c>
      <c r="G28" s="103"/>
    </row>
    <row r="29" spans="1:17">
      <c r="C29" s="92"/>
      <c r="D29" s="90"/>
      <c r="E29" s="93" t="s">
        <v>5</v>
      </c>
      <c r="F29" s="44" t="s">
        <v>530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5"/>
    </row>
    <row r="32" spans="1:17" ht="27.75" customHeight="1">
      <c r="A32" s="89"/>
      <c r="D32" s="90"/>
      <c r="E32" s="91" t="s">
        <v>350</v>
      </c>
      <c r="F32" s="481" t="s">
        <v>352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5"/>
    </row>
    <row r="34" spans="1:17" ht="19.5" customHeight="1">
      <c r="A34" s="15"/>
      <c r="B34" s="16"/>
      <c r="D34" s="39"/>
      <c r="E34" s="95" t="s">
        <v>101</v>
      </c>
      <c r="F34" s="335" t="s">
        <v>2115</v>
      </c>
      <c r="G34" s="102"/>
    </row>
    <row r="35" spans="1:17" ht="19.5" customHeight="1">
      <c r="A35" s="15"/>
      <c r="B35" s="16"/>
      <c r="D35" s="39"/>
      <c r="E35" s="95" t="s">
        <v>108</v>
      </c>
      <c r="F35" s="336" t="s">
        <v>2116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5"/>
    </row>
    <row r="37" spans="1:17" s="86" customFormat="1" ht="19.5" customHeight="1">
      <c r="A37" s="12"/>
      <c r="B37" s="11"/>
      <c r="C37" s="85"/>
      <c r="E37" s="52"/>
      <c r="F37" s="102" t="s">
        <v>205</v>
      </c>
      <c r="G37" s="98"/>
      <c r="I37" s="97"/>
      <c r="Q37" s="205"/>
    </row>
    <row r="38" spans="1:17" ht="19.5" customHeight="1">
      <c r="E38" s="95" t="s">
        <v>21</v>
      </c>
      <c r="F38" s="478" t="s">
        <v>2117</v>
      </c>
    </row>
    <row r="39" spans="1:17" ht="19.5" customHeight="1">
      <c r="E39" s="95" t="s">
        <v>22</v>
      </c>
      <c r="F39" s="478" t="s">
        <v>2118</v>
      </c>
    </row>
    <row r="40" spans="1:17" ht="19.5" customHeight="1">
      <c r="E40" s="95" t="s">
        <v>28</v>
      </c>
      <c r="F40" s="478" t="s">
        <v>2119</v>
      </c>
    </row>
    <row r="41" spans="1:17" ht="19.5" customHeight="1">
      <c r="E41" s="95" t="s">
        <v>23</v>
      </c>
      <c r="F41" s="479" t="s">
        <v>2120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510" t="s">
        <v>356</v>
      </c>
      <c r="F45" s="510"/>
    </row>
    <row r="47" spans="1:17">
      <c r="A47" s="86"/>
    </row>
  </sheetData>
  <sheetProtection algorithmName="SHA-512" hashValue="RpPX2kjaaEy/RHrd8ZBAaSxOB+bWKKCWVrKriLmI1slpwzsb6HrzNnUEp2dNgsb7W1WAA7VXh/QaJzUK42HRIg==" saltValue="uMUqhMVO0X0Xbf1NHKXkmA==" spinCount="100000" sheet="1" objects="1" scenarios="1" formatColumns="0" formatRows="0"/>
  <dataConsolidate leftLabels="1" link="1"/>
  <mergeCells count="2">
    <mergeCell ref="E5:F5"/>
    <mergeCell ref="E45:F45"/>
  </mergeCells>
  <phoneticPr fontId="9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hyperlinks>
    <hyperlink ref="F41" r:id="rId1" display="mailto:eploplus-nnov@yandex.ru" xr:uid="{00000000-0004-0000-0200-000000000000}"/>
  </hyperlinks>
  <pageMargins left="0.75" right="0.75" top="1" bottom="1" header="0.5" footer="0.5"/>
  <pageSetup paperSize="8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K14" sqref="K14"/>
    </sheetView>
  </sheetViews>
  <sheetFormatPr defaultRowHeight="14.25"/>
  <cols>
    <col min="1" max="1" width="9.140625" style="340" hidden="1" customWidth="1"/>
    <col min="2" max="2" width="9.140625" style="337" hidden="1" customWidth="1"/>
    <col min="3" max="3" width="3.7109375" style="353" customWidth="1"/>
    <col min="4" max="4" width="6.28515625" style="337" customWidth="1"/>
    <col min="5" max="5" width="46.42578125" style="337" customWidth="1"/>
    <col min="6" max="6" width="3.7109375" style="337" customWidth="1"/>
    <col min="7" max="7" width="5.7109375" style="337" customWidth="1"/>
    <col min="8" max="8" width="41.42578125" style="337" bestFit="1" customWidth="1"/>
    <col min="9" max="9" width="3.7109375" style="337" customWidth="1"/>
    <col min="10" max="10" width="5.7109375" style="337" customWidth="1"/>
    <col min="11" max="11" width="32.5703125" style="337" customWidth="1"/>
    <col min="12" max="12" width="14.85546875" style="337" customWidth="1"/>
    <col min="13" max="13" width="13.140625" style="431" hidden="1" customWidth="1"/>
    <col min="14" max="16" width="9.140625" style="431" hidden="1" customWidth="1"/>
    <col min="17" max="17" width="25.7109375" style="432" hidden="1" customWidth="1"/>
    <col min="18" max="18" width="14.42578125" style="431" hidden="1" customWidth="1"/>
    <col min="19" max="22" width="9.140625" style="433"/>
    <col min="23" max="16384" width="9.140625" style="337"/>
  </cols>
  <sheetData>
    <row r="1" spans="1:256" s="422" customFormat="1" ht="16.5" hidden="1" customHeight="1">
      <c r="C1" s="423"/>
      <c r="H1" s="423"/>
      <c r="I1" s="423"/>
      <c r="J1" s="423"/>
      <c r="K1" s="423" t="s">
        <v>151</v>
      </c>
      <c r="L1" s="424" t="s">
        <v>142</v>
      </c>
      <c r="M1" s="425" t="s">
        <v>150</v>
      </c>
      <c r="N1" s="425"/>
      <c r="O1" s="425"/>
      <c r="P1" s="425"/>
      <c r="Q1" s="426"/>
      <c r="R1" s="425"/>
      <c r="S1" s="425"/>
      <c r="T1" s="425"/>
      <c r="U1" s="425"/>
      <c r="V1" s="425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24"/>
      <c r="DG1" s="424"/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24"/>
      <c r="DW1" s="424"/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424"/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24"/>
      <c r="FC1" s="424"/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24"/>
      <c r="GY1" s="424"/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24"/>
      <c r="HO1" s="424"/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24"/>
      <c r="IU1" s="424"/>
      <c r="IV1" s="424"/>
    </row>
    <row r="2" spans="1:256" s="430" customFormat="1" ht="16.5" hidden="1" customHeight="1">
      <c r="A2" s="427"/>
      <c r="B2" s="427"/>
      <c r="C2" s="428"/>
      <c r="D2" s="427"/>
      <c r="E2" s="427"/>
      <c r="F2" s="427"/>
      <c r="G2" s="427"/>
      <c r="H2" s="427"/>
      <c r="I2" s="427"/>
      <c r="J2" s="427"/>
      <c r="K2" s="427"/>
      <c r="L2" s="427"/>
      <c r="M2" s="425"/>
      <c r="N2" s="425"/>
      <c r="O2" s="425"/>
      <c r="P2" s="425"/>
      <c r="Q2" s="426"/>
      <c r="R2" s="425"/>
      <c r="S2" s="429"/>
      <c r="T2" s="429"/>
      <c r="U2" s="429"/>
      <c r="V2" s="429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/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/>
      <c r="EO2" s="428"/>
      <c r="EP2" s="428"/>
      <c r="EQ2" s="428"/>
      <c r="ER2" s="428"/>
      <c r="ES2" s="428"/>
      <c r="ET2" s="428"/>
    </row>
    <row r="3" spans="1:256" s="354" customFormat="1" ht="3" customHeight="1">
      <c r="A3" s="340"/>
      <c r="B3" s="337"/>
      <c r="C3" s="343"/>
      <c r="D3" s="348"/>
      <c r="E3" s="348"/>
      <c r="F3" s="348"/>
      <c r="G3" s="348"/>
      <c r="H3" s="348"/>
      <c r="I3" s="348"/>
      <c r="J3" s="348"/>
      <c r="K3" s="348"/>
      <c r="L3" s="349"/>
      <c r="M3" s="431"/>
      <c r="N3" s="431"/>
      <c r="O3" s="431"/>
      <c r="P3" s="431"/>
      <c r="Q3" s="432"/>
      <c r="R3" s="431"/>
      <c r="S3" s="433"/>
      <c r="T3" s="433"/>
      <c r="U3" s="433"/>
      <c r="V3" s="433"/>
    </row>
    <row r="4" spans="1:256" s="354" customFormat="1" ht="22.5">
      <c r="A4" s="340"/>
      <c r="B4" s="337"/>
      <c r="C4" s="343"/>
      <c r="D4" s="525" t="s">
        <v>246</v>
      </c>
      <c r="E4" s="526"/>
      <c r="F4" s="526"/>
      <c r="G4" s="526"/>
      <c r="H4" s="527"/>
      <c r="I4" s="434"/>
      <c r="M4" s="431"/>
      <c r="N4" s="431"/>
      <c r="O4" s="431"/>
      <c r="P4" s="431"/>
      <c r="Q4" s="432"/>
      <c r="R4" s="431"/>
      <c r="S4" s="433"/>
      <c r="T4" s="433"/>
      <c r="U4" s="433"/>
      <c r="V4" s="433"/>
    </row>
    <row r="5" spans="1:256" s="354" customFormat="1" ht="3" hidden="1" customHeight="1">
      <c r="A5" s="340"/>
      <c r="B5" s="337"/>
      <c r="C5" s="343"/>
      <c r="D5" s="348"/>
      <c r="E5" s="348"/>
      <c r="F5" s="348"/>
      <c r="G5" s="348"/>
      <c r="H5" s="339"/>
      <c r="I5" s="339"/>
      <c r="J5" s="339"/>
      <c r="K5" s="339"/>
      <c r="L5" s="338"/>
      <c r="M5" s="431"/>
      <c r="N5" s="431"/>
      <c r="O5" s="431"/>
      <c r="P5" s="431"/>
      <c r="Q5" s="432"/>
      <c r="R5" s="431"/>
      <c r="S5" s="433"/>
      <c r="T5" s="433"/>
      <c r="U5" s="433"/>
      <c r="V5" s="433"/>
    </row>
    <row r="6" spans="1:256" s="354" customFormat="1" ht="20.100000000000001" hidden="1" customHeight="1">
      <c r="A6" s="366"/>
      <c r="B6" s="366"/>
      <c r="C6" s="343"/>
      <c r="D6" s="528"/>
      <c r="E6" s="528"/>
      <c r="F6" s="529" t="s">
        <v>18</v>
      </c>
      <c r="G6" s="529"/>
      <c r="H6" s="339"/>
      <c r="I6" s="339"/>
      <c r="J6" s="355"/>
      <c r="K6" s="356"/>
      <c r="L6" s="356"/>
      <c r="M6" s="431"/>
      <c r="N6" s="431"/>
      <c r="O6" s="431"/>
      <c r="P6" s="431"/>
      <c r="Q6" s="432"/>
      <c r="R6" s="431"/>
      <c r="S6" s="433"/>
      <c r="T6" s="433"/>
      <c r="U6" s="433"/>
      <c r="V6" s="433"/>
    </row>
    <row r="7" spans="1:256" ht="3" customHeight="1"/>
    <row r="8" spans="1:256" s="354" customFormat="1">
      <c r="A8" s="340"/>
      <c r="B8" s="337"/>
      <c r="C8" s="343"/>
      <c r="D8" s="514" t="s">
        <v>247</v>
      </c>
      <c r="E8" s="514"/>
      <c r="F8" s="514" t="s">
        <v>140</v>
      </c>
      <c r="G8" s="514"/>
      <c r="H8" s="514"/>
      <c r="I8" s="530" t="s">
        <v>141</v>
      </c>
      <c r="J8" s="530"/>
      <c r="K8" s="530"/>
      <c r="L8" s="530"/>
      <c r="M8" s="431"/>
      <c r="N8" s="431"/>
      <c r="O8" s="431"/>
      <c r="P8" s="431"/>
      <c r="Q8" s="432"/>
      <c r="R8" s="431"/>
      <c r="S8" s="433"/>
      <c r="T8" s="433"/>
      <c r="U8" s="433"/>
      <c r="V8" s="433"/>
    </row>
    <row r="9" spans="1:256" s="354" customFormat="1" ht="20.25" customHeight="1">
      <c r="A9" s="340"/>
      <c r="B9" s="337"/>
      <c r="C9" s="343"/>
      <c r="D9" s="474" t="s">
        <v>25</v>
      </c>
      <c r="E9" s="474" t="s">
        <v>148</v>
      </c>
      <c r="F9" s="521" t="s">
        <v>25</v>
      </c>
      <c r="G9" s="522"/>
      <c r="H9" s="369" t="s">
        <v>148</v>
      </c>
      <c r="I9" s="523" t="s">
        <v>25</v>
      </c>
      <c r="J9" s="523"/>
      <c r="K9" s="369" t="s">
        <v>148</v>
      </c>
      <c r="L9" s="369" t="s">
        <v>142</v>
      </c>
      <c r="M9" s="463"/>
      <c r="N9" s="463"/>
      <c r="O9" s="463"/>
      <c r="P9" s="463"/>
      <c r="Q9" s="464"/>
      <c r="R9" s="463"/>
      <c r="S9" s="433"/>
      <c r="T9" s="433"/>
      <c r="U9" s="433"/>
      <c r="V9" s="433"/>
    </row>
    <row r="10" spans="1:256" ht="12" customHeight="1">
      <c r="C10" s="347"/>
      <c r="D10" s="475" t="s">
        <v>26</v>
      </c>
      <c r="E10" s="475" t="s">
        <v>0</v>
      </c>
      <c r="F10" s="524" t="s">
        <v>1</v>
      </c>
      <c r="G10" s="524"/>
      <c r="H10" s="475" t="s">
        <v>2</v>
      </c>
      <c r="I10" s="524" t="s">
        <v>12</v>
      </c>
      <c r="J10" s="524"/>
      <c r="K10" s="475" t="s">
        <v>13</v>
      </c>
      <c r="L10" s="475" t="s">
        <v>31</v>
      </c>
      <c r="M10" s="463"/>
      <c r="N10" s="463"/>
      <c r="O10" s="463"/>
      <c r="P10" s="463"/>
      <c r="Q10" s="464"/>
      <c r="R10" s="463"/>
      <c r="S10" s="435"/>
      <c r="T10" s="435"/>
      <c r="U10" s="435"/>
      <c r="V10" s="435"/>
    </row>
    <row r="11" spans="1:256" s="354" customFormat="1" hidden="1">
      <c r="A11" s="337"/>
      <c r="B11" s="337"/>
      <c r="C11" s="343"/>
      <c r="D11" s="391">
        <v>0</v>
      </c>
      <c r="E11" s="392"/>
      <c r="F11" s="387" t="s">
        <v>144</v>
      </c>
      <c r="G11" s="387"/>
      <c r="H11" s="393"/>
      <c r="I11" s="389" t="s">
        <v>144</v>
      </c>
      <c r="J11" s="387"/>
      <c r="K11" s="393"/>
      <c r="L11" s="394"/>
      <c r="M11" s="465" t="s">
        <v>248</v>
      </c>
      <c r="N11" s="463"/>
      <c r="O11" s="463"/>
      <c r="P11" s="463" t="s">
        <v>249</v>
      </c>
      <c r="Q11" s="464" t="s">
        <v>250</v>
      </c>
      <c r="R11" s="463" t="s">
        <v>251</v>
      </c>
      <c r="S11" s="433"/>
      <c r="T11" s="433"/>
      <c r="U11" s="433"/>
      <c r="V11" s="433"/>
    </row>
    <row r="12" spans="1:256" s="346" customFormat="1" ht="15.75" hidden="1" customHeight="1">
      <c r="A12" s="341"/>
      <c r="B12" s="374" t="s">
        <v>166</v>
      </c>
      <c r="C12" s="512"/>
      <c r="D12" s="514">
        <v>1</v>
      </c>
      <c r="E12" s="515" t="s">
        <v>2869</v>
      </c>
      <c r="F12" s="438" t="s">
        <v>144</v>
      </c>
      <c r="G12" s="368">
        <v>0</v>
      </c>
      <c r="H12" s="439"/>
      <c r="I12" s="370" t="s">
        <v>144</v>
      </c>
      <c r="J12" s="440" t="s">
        <v>253</v>
      </c>
      <c r="K12" s="395"/>
      <c r="L12" s="410"/>
      <c r="M12" s="431">
        <f>mergeValue(H12)</f>
        <v>0</v>
      </c>
      <c r="N12" s="422"/>
      <c r="O12" s="422"/>
      <c r="P12" s="431" t="str">
        <f t="array" ref="P12">IF(ISERROR(MATCH(MID(Q12,1,250),MID(note_ter,1,250),0)),"n","y")</f>
        <v>n</v>
      </c>
      <c r="Q12" s="422" t="s">
        <v>2869</v>
      </c>
      <c r="R12" s="431" t="str">
        <f>K12&amp;"("&amp;L12&amp;")"</f>
        <v>()</v>
      </c>
      <c r="S12" s="374"/>
      <c r="T12" s="374"/>
      <c r="U12" s="414"/>
      <c r="V12" s="374"/>
      <c r="W12" s="374"/>
      <c r="X12" s="374"/>
      <c r="Y12" s="352"/>
      <c r="Z12" s="352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</row>
    <row r="13" spans="1:256" s="346" customFormat="1" ht="15" hidden="1" customHeight="1">
      <c r="A13" s="341"/>
      <c r="B13" s="374" t="s">
        <v>149</v>
      </c>
      <c r="C13" s="512"/>
      <c r="D13" s="514"/>
      <c r="E13" s="516"/>
      <c r="F13" s="518" t="s">
        <v>144</v>
      </c>
      <c r="G13" s="514">
        <v>1</v>
      </c>
      <c r="H13" s="511" t="s">
        <v>2535</v>
      </c>
      <c r="I13" s="370" t="s">
        <v>144</v>
      </c>
      <c r="J13" s="440" t="s">
        <v>253</v>
      </c>
      <c r="K13" s="395"/>
      <c r="L13" s="410"/>
      <c r="M13" s="431" t="str">
        <f>mergeValue(H13)</f>
        <v>Кстовский муниципальный район</v>
      </c>
      <c r="N13" s="422"/>
      <c r="O13" s="422"/>
      <c r="P13" s="422"/>
      <c r="Q13" s="422"/>
      <c r="R13" s="431" t="str">
        <f>K13&amp;"("&amp;L13&amp;")"</f>
        <v>()</v>
      </c>
      <c r="S13" s="374"/>
      <c r="T13" s="374"/>
      <c r="U13" s="414"/>
      <c r="V13" s="374"/>
      <c r="W13" s="374"/>
      <c r="X13" s="374"/>
      <c r="Y13" s="352"/>
      <c r="Z13" s="352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</row>
    <row r="14" spans="1:256" s="346" customFormat="1" ht="45" customHeight="1">
      <c r="A14" s="341"/>
      <c r="B14" s="374" t="s">
        <v>149</v>
      </c>
      <c r="C14" s="512"/>
      <c r="D14" s="514"/>
      <c r="E14" s="516"/>
      <c r="F14" s="519"/>
      <c r="G14" s="514"/>
      <c r="H14" s="511"/>
      <c r="I14" s="482" t="s">
        <v>144</v>
      </c>
      <c r="J14" s="368">
        <v>1</v>
      </c>
      <c r="K14" s="441" t="s">
        <v>2535</v>
      </c>
      <c r="L14" s="375" t="s">
        <v>2536</v>
      </c>
      <c r="M14" s="431" t="str">
        <f>mergeValue(H14)</f>
        <v>Кстовский муниципальный район</v>
      </c>
      <c r="N14" s="422"/>
      <c r="O14" s="422"/>
      <c r="P14" s="422"/>
      <c r="Q14" s="422"/>
      <c r="R14" s="431" t="str">
        <f>K14&amp;" ("&amp;L14&amp;")"</f>
        <v>Кстовский муниципальный район (22637000)</v>
      </c>
      <c r="S14" s="374"/>
      <c r="T14" s="374"/>
      <c r="U14" s="414"/>
      <c r="V14" s="374"/>
      <c r="W14" s="374"/>
      <c r="X14" s="374"/>
      <c r="Y14" s="352"/>
      <c r="Z14" s="352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</row>
    <row r="15" spans="1:256" s="346" customFormat="1" ht="0.95" customHeight="1">
      <c r="A15" s="341"/>
      <c r="B15" s="341"/>
      <c r="C15" s="512"/>
      <c r="D15" s="514"/>
      <c r="E15" s="516"/>
      <c r="F15" s="520"/>
      <c r="G15" s="514"/>
      <c r="H15" s="511"/>
      <c r="I15" s="380" t="s">
        <v>144</v>
      </c>
      <c r="J15" s="380"/>
      <c r="K15" s="395" t="s">
        <v>144</v>
      </c>
      <c r="L15" s="410"/>
      <c r="M15" s="422"/>
      <c r="N15" s="422"/>
      <c r="O15" s="422"/>
      <c r="P15" s="422"/>
      <c r="Q15" s="431"/>
      <c r="R15" s="422"/>
      <c r="S15" s="374"/>
      <c r="T15" s="374"/>
      <c r="U15" s="414"/>
      <c r="V15" s="374"/>
      <c r="W15" s="374"/>
      <c r="X15" s="374"/>
      <c r="Y15" s="352"/>
      <c r="Z15" s="352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</row>
    <row r="16" spans="1:256" s="346" customFormat="1" ht="0.95" customHeight="1">
      <c r="A16" s="341"/>
      <c r="B16" s="341"/>
      <c r="C16" s="513"/>
      <c r="D16" s="514"/>
      <c r="E16" s="517"/>
      <c r="F16" s="370" t="s">
        <v>144</v>
      </c>
      <c r="G16" s="380" t="s">
        <v>144</v>
      </c>
      <c r="H16" s="395" t="s">
        <v>144</v>
      </c>
      <c r="I16" s="380" t="s">
        <v>144</v>
      </c>
      <c r="J16" s="380"/>
      <c r="K16" s="409"/>
      <c r="L16" s="410"/>
      <c r="M16" s="422"/>
      <c r="N16" s="422"/>
      <c r="O16" s="422"/>
      <c r="P16" s="422"/>
      <c r="Q16" s="431"/>
      <c r="R16" s="422"/>
      <c r="S16" s="374"/>
      <c r="T16" s="374"/>
      <c r="U16" s="414"/>
      <c r="V16" s="374"/>
      <c r="W16" s="374"/>
      <c r="X16" s="374"/>
      <c r="Y16" s="352"/>
      <c r="Z16" s="352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</row>
    <row r="17" spans="1:22" s="354" customFormat="1" hidden="1">
      <c r="A17" s="337"/>
      <c r="B17" s="337" t="s">
        <v>166</v>
      </c>
      <c r="C17" s="343"/>
      <c r="D17" s="370"/>
      <c r="E17" s="376" t="s">
        <v>144</v>
      </c>
      <c r="F17" s="372" t="s">
        <v>144</v>
      </c>
      <c r="G17" s="372"/>
      <c r="H17" s="372"/>
      <c r="I17" s="372" t="s">
        <v>144</v>
      </c>
      <c r="J17" s="372"/>
      <c r="K17" s="372"/>
      <c r="L17" s="373"/>
      <c r="M17" s="465"/>
      <c r="N17" s="463"/>
      <c r="O17" s="463"/>
      <c r="P17" s="463"/>
      <c r="Q17" s="464" t="s">
        <v>252</v>
      </c>
      <c r="R17" s="463"/>
      <c r="S17" s="433"/>
      <c r="T17" s="433"/>
      <c r="U17" s="433"/>
      <c r="V17" s="433"/>
    </row>
    <row r="18" spans="1:22" s="354" customFormat="1" ht="21" customHeight="1">
      <c r="A18" s="340"/>
      <c r="B18" s="337"/>
      <c r="C18" s="353"/>
      <c r="D18" s="436"/>
      <c r="E18" s="436"/>
      <c r="F18" s="436"/>
      <c r="G18" s="436"/>
      <c r="H18" s="436"/>
      <c r="I18" s="436"/>
      <c r="J18" s="436"/>
      <c r="K18" s="436"/>
      <c r="L18" s="436"/>
      <c r="M18" s="463"/>
      <c r="N18" s="463"/>
      <c r="O18" s="463"/>
      <c r="P18" s="463"/>
      <c r="Q18" s="464"/>
      <c r="R18" s="463"/>
      <c r="S18" s="433"/>
      <c r="T18" s="433"/>
      <c r="U18" s="433"/>
      <c r="V18" s="433"/>
    </row>
    <row r="19" spans="1:22" s="354" customFormat="1">
      <c r="A19" s="340"/>
      <c r="B19" s="337"/>
      <c r="C19" s="353"/>
      <c r="D19" s="337"/>
      <c r="E19" s="337"/>
      <c r="F19" s="337"/>
      <c r="G19" s="337"/>
      <c r="H19" s="337"/>
      <c r="I19" s="337"/>
      <c r="J19" s="337"/>
      <c r="K19" s="337"/>
      <c r="L19" s="337"/>
      <c r="M19" s="431"/>
      <c r="N19" s="431"/>
      <c r="O19" s="431"/>
      <c r="P19" s="431"/>
      <c r="Q19" s="432"/>
      <c r="R19" s="431"/>
      <c r="S19" s="433"/>
      <c r="T19" s="433"/>
      <c r="U19" s="433"/>
      <c r="V19" s="433"/>
    </row>
    <row r="20" spans="1:22" s="354" customFormat="1" ht="0.75" customHeight="1">
      <c r="A20" s="340"/>
      <c r="B20" s="337"/>
      <c r="C20" s="353"/>
      <c r="D20" s="337"/>
      <c r="E20" s="337"/>
      <c r="F20" s="337"/>
      <c r="G20" s="337"/>
      <c r="H20" s="337"/>
      <c r="I20" s="337"/>
      <c r="J20" s="337"/>
      <c r="K20" s="337"/>
      <c r="L20" s="337"/>
      <c r="M20" s="431"/>
      <c r="N20" s="431"/>
      <c r="O20" s="431"/>
      <c r="P20" s="431"/>
      <c r="Q20" s="432"/>
      <c r="R20" s="431"/>
      <c r="S20" s="433"/>
      <c r="T20" s="433"/>
      <c r="U20" s="433"/>
      <c r="V20" s="433"/>
    </row>
    <row r="21" spans="1:22" s="358" customFormat="1" ht="10.5">
      <c r="A21" s="357"/>
      <c r="C21" s="359"/>
      <c r="D21" s="367"/>
      <c r="E21" s="367"/>
      <c r="M21" s="431"/>
      <c r="N21" s="431"/>
      <c r="O21" s="431"/>
      <c r="P21" s="431"/>
      <c r="Q21" s="432"/>
      <c r="R21" s="431"/>
      <c r="S21" s="433"/>
      <c r="T21" s="433"/>
      <c r="U21" s="433"/>
      <c r="V21" s="433"/>
    </row>
    <row r="22" spans="1:22" s="358" customFormat="1" ht="10.5">
      <c r="A22" s="357"/>
      <c r="C22" s="359"/>
      <c r="D22" s="367"/>
      <c r="E22" s="367"/>
      <c r="M22" s="431"/>
      <c r="N22" s="431"/>
      <c r="O22" s="431"/>
      <c r="P22" s="431"/>
      <c r="Q22" s="432"/>
      <c r="R22" s="431"/>
      <c r="S22" s="433"/>
      <c r="T22" s="433"/>
      <c r="U22" s="433"/>
      <c r="V22" s="433"/>
    </row>
  </sheetData>
  <sheetProtection algorithmName="SHA-512" hashValue="DV45ejS3ExyJgNvyxzlbGoYp1clSRpJLDWUjGZXYB4sNIMCxSjRsWtNjNNLeW9GaZ5pszykIclQJisJYoKg2HQ==" saltValue="t4Ih9iOO2jtFeR3Lxeofd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398" hidden="1" customWidth="1"/>
    <col min="2" max="2" width="2" style="398" hidden="1" customWidth="1"/>
    <col min="3" max="3" width="3.7109375" style="398" customWidth="1"/>
    <col min="4" max="4" width="4.28515625" style="398" customWidth="1"/>
    <col min="5" max="5" width="45" style="398" customWidth="1"/>
    <col min="6" max="6" width="6.42578125" style="398" bestFit="1" customWidth="1"/>
    <col min="7" max="7" width="4.42578125" style="398" customWidth="1"/>
    <col min="8" max="8" width="5.5703125" style="398" customWidth="1"/>
    <col min="9" max="9" width="52.85546875" style="398" customWidth="1"/>
    <col min="10" max="10" width="7" style="398" bestFit="1" customWidth="1"/>
    <col min="11" max="11" width="3.7109375" style="398" bestFit="1" customWidth="1"/>
    <col min="12" max="12" width="6.28515625" style="398" bestFit="1" customWidth="1"/>
    <col min="13" max="13" width="61" style="398" customWidth="1"/>
    <col min="14" max="15" width="9.140625" style="399"/>
    <col min="16" max="16" width="9.140625" style="415"/>
    <col min="17" max="38" width="9.140625" style="399"/>
    <col min="39" max="16384" width="9.140625" style="398"/>
  </cols>
  <sheetData>
    <row r="1" spans="1:38" hidden="1"/>
    <row r="2" spans="1:38" hidden="1"/>
    <row r="3" spans="1:38" ht="10.5" customHeight="1"/>
    <row r="4" spans="1:38" ht="27" customHeight="1">
      <c r="A4" s="400"/>
      <c r="B4" s="400"/>
      <c r="D4" s="54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550"/>
      <c r="F4" s="550"/>
      <c r="G4" s="550"/>
      <c r="H4" s="550"/>
      <c r="I4" s="551"/>
      <c r="J4" s="399"/>
      <c r="K4" s="399"/>
      <c r="L4" s="399"/>
      <c r="M4" s="399"/>
    </row>
    <row r="5" spans="1:38" s="402" customFormat="1" ht="15.75">
      <c r="A5" s="400"/>
      <c r="B5" s="400"/>
      <c r="C5" s="400"/>
      <c r="D5" s="552" t="str">
        <f>IF(org=0,"Не определено",org)</f>
        <v>ООО "ТЕПЛО ПЛЮС"</v>
      </c>
      <c r="E5" s="553"/>
      <c r="F5" s="553"/>
      <c r="G5" s="553"/>
      <c r="H5" s="553"/>
      <c r="I5" s="554"/>
      <c r="J5" s="401"/>
      <c r="K5" s="401"/>
      <c r="L5" s="401"/>
      <c r="M5" s="401"/>
      <c r="N5" s="401"/>
      <c r="O5" s="401"/>
      <c r="P5" s="416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</row>
    <row r="6" spans="1:38" s="403" customFormat="1" ht="3" customHeight="1">
      <c r="A6" s="556"/>
      <c r="B6" s="556"/>
      <c r="C6" s="556"/>
      <c r="D6" s="556"/>
      <c r="E6" s="556"/>
      <c r="F6" s="556"/>
      <c r="G6" s="344"/>
      <c r="H6" s="344"/>
      <c r="I6" s="344"/>
      <c r="J6" s="344"/>
      <c r="K6" s="344"/>
      <c r="N6" s="404"/>
      <c r="O6" s="404"/>
      <c r="P6" s="417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</row>
    <row r="7" spans="1:38" ht="3.75" customHeight="1">
      <c r="A7" s="556"/>
      <c r="B7" s="556"/>
      <c r="C7" s="556"/>
      <c r="D7" s="556"/>
      <c r="E7" s="556"/>
      <c r="F7" s="556"/>
    </row>
    <row r="8" spans="1:38" ht="0.2" customHeight="1">
      <c r="B8" s="538"/>
      <c r="C8" s="538"/>
      <c r="D8" s="538"/>
      <c r="E8" s="555"/>
      <c r="F8" s="555"/>
    </row>
    <row r="9" spans="1:38" ht="0.2" customHeight="1">
      <c r="B9" s="538"/>
      <c r="C9" s="538"/>
      <c r="D9" s="538"/>
      <c r="E9" s="555"/>
      <c r="F9" s="555"/>
    </row>
    <row r="10" spans="1:38" ht="0.2" customHeight="1">
      <c r="B10" s="538"/>
      <c r="C10" s="538"/>
      <c r="D10" s="538"/>
      <c r="E10" s="555"/>
      <c r="F10" s="555"/>
    </row>
    <row r="11" spans="1:38" ht="6" hidden="1" customHeight="1">
      <c r="B11" s="538"/>
      <c r="C11" s="538"/>
      <c r="D11" s="538"/>
      <c r="E11" s="555"/>
      <c r="F11" s="555"/>
    </row>
    <row r="12" spans="1:38" ht="20.25" hidden="1" customHeight="1">
      <c r="A12" s="360"/>
      <c r="B12" s="538"/>
      <c r="C12" s="538"/>
      <c r="D12" s="538"/>
      <c r="E12" s="476"/>
      <c r="F12" s="360"/>
      <c r="G12" s="476"/>
      <c r="H12" s="476"/>
      <c r="I12" s="360"/>
      <c r="J12" s="360"/>
      <c r="K12" s="476"/>
    </row>
    <row r="13" spans="1:38" ht="20.25" hidden="1" customHeight="1">
      <c r="B13" s="538"/>
      <c r="C13" s="538"/>
      <c r="D13" s="538"/>
      <c r="E13" s="476"/>
      <c r="F13" s="467"/>
      <c r="G13" s="360"/>
      <c r="H13" s="360"/>
      <c r="I13" s="360"/>
      <c r="J13" s="360"/>
      <c r="K13" s="476"/>
    </row>
    <row r="14" spans="1:38" ht="6" hidden="1" customHeight="1">
      <c r="B14" s="557"/>
      <c r="C14" s="557"/>
      <c r="D14" s="557"/>
      <c r="E14" s="361"/>
      <c r="F14" s="360"/>
      <c r="G14" s="360"/>
      <c r="H14" s="360"/>
      <c r="I14" s="360"/>
      <c r="J14" s="360"/>
      <c r="K14" s="476"/>
    </row>
    <row r="15" spans="1:38" ht="3" customHeight="1"/>
    <row r="16" spans="1:38" ht="0.2" customHeight="1"/>
    <row r="17" spans="1:38" s="402" customFormat="1" ht="0.2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3"/>
      <c r="N17" s="401"/>
      <c r="O17" s="401"/>
      <c r="P17" s="416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</row>
    <row r="18" spans="1:38" ht="23.25" customHeight="1">
      <c r="A18" s="547"/>
      <c r="B18" s="360"/>
      <c r="C18" s="360"/>
      <c r="D18" s="548" t="s">
        <v>116</v>
      </c>
      <c r="E18" s="548"/>
      <c r="F18" s="533" t="s">
        <v>202</v>
      </c>
      <c r="G18" s="533"/>
      <c r="H18" s="533"/>
      <c r="I18" s="533"/>
      <c r="J18" s="533" t="s">
        <v>334</v>
      </c>
      <c r="K18" s="533"/>
      <c r="L18" s="533"/>
      <c r="M18" s="533"/>
    </row>
    <row r="19" spans="1:38" ht="23.25" customHeight="1">
      <c r="A19" s="547"/>
      <c r="B19" s="362"/>
      <c r="C19" s="363"/>
      <c r="D19" s="477" t="s">
        <v>25</v>
      </c>
      <c r="E19" s="477" t="s">
        <v>148</v>
      </c>
      <c r="F19" s="477" t="s">
        <v>143</v>
      </c>
      <c r="G19" s="536" t="s">
        <v>25</v>
      </c>
      <c r="H19" s="537"/>
      <c r="I19" s="477" t="s">
        <v>148</v>
      </c>
      <c r="J19" s="477" t="s">
        <v>143</v>
      </c>
      <c r="K19" s="536" t="s">
        <v>25</v>
      </c>
      <c r="L19" s="537"/>
      <c r="M19" s="477" t="s">
        <v>148</v>
      </c>
    </row>
    <row r="20" spans="1:38" s="365" customFormat="1" ht="14.25" customHeight="1">
      <c r="A20" s="350"/>
      <c r="B20" s="350"/>
      <c r="C20" s="350"/>
      <c r="D20" s="378" t="s">
        <v>26</v>
      </c>
      <c r="E20" s="378" t="s">
        <v>0</v>
      </c>
      <c r="F20" s="378" t="s">
        <v>1</v>
      </c>
      <c r="G20" s="534" t="s">
        <v>2</v>
      </c>
      <c r="H20" s="535"/>
      <c r="I20" s="378" t="s">
        <v>12</v>
      </c>
      <c r="J20" s="378" t="s">
        <v>13</v>
      </c>
      <c r="K20" s="534" t="s">
        <v>31</v>
      </c>
      <c r="L20" s="535"/>
      <c r="M20" s="378" t="s">
        <v>32</v>
      </c>
      <c r="N20" s="377"/>
      <c r="O20" s="399"/>
      <c r="P20" s="418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</row>
    <row r="21" spans="1:38" hidden="1">
      <c r="A21" s="406"/>
      <c r="B21" s="364"/>
      <c r="C21" s="364"/>
      <c r="D21" s="386"/>
      <c r="E21" s="387"/>
      <c r="F21" s="388"/>
      <c r="G21" s="387"/>
      <c r="H21" s="387"/>
      <c r="I21" s="388"/>
      <c r="J21" s="388"/>
      <c r="K21" s="389"/>
      <c r="L21" s="387"/>
      <c r="M21" s="390"/>
    </row>
    <row r="22" spans="1:38" ht="45" customHeight="1">
      <c r="A22" s="345"/>
      <c r="B22" s="345"/>
      <c r="C22" s="343"/>
      <c r="D22" s="542" t="s">
        <v>26</v>
      </c>
      <c r="E22" s="539" t="s">
        <v>390</v>
      </c>
      <c r="F22" s="531" t="s">
        <v>19</v>
      </c>
      <c r="G22" s="543"/>
      <c r="H22" s="514">
        <v>1</v>
      </c>
      <c r="I22" s="545"/>
      <c r="J22" s="531" t="s">
        <v>19</v>
      </c>
      <c r="K22" s="383" t="s">
        <v>144</v>
      </c>
      <c r="L22" s="379" t="s">
        <v>26</v>
      </c>
      <c r="M22" s="397" t="s">
        <v>144</v>
      </c>
      <c r="X22" s="399">
        <v>4190064</v>
      </c>
      <c r="Y22" s="399" t="s">
        <v>145</v>
      </c>
      <c r="Z22" s="399">
        <v>1705000</v>
      </c>
    </row>
    <row r="23" spans="1:38" ht="15" hidden="1" customHeight="1">
      <c r="A23" s="345"/>
      <c r="B23" s="345"/>
      <c r="C23" s="347"/>
      <c r="D23" s="542"/>
      <c r="E23" s="540"/>
      <c r="F23" s="532"/>
      <c r="G23" s="544"/>
      <c r="H23" s="514"/>
      <c r="I23" s="546"/>
      <c r="J23" s="532"/>
      <c r="K23" s="370" t="s">
        <v>144</v>
      </c>
      <c r="L23" s="380"/>
      <c r="M23" s="396" t="s">
        <v>144</v>
      </c>
    </row>
    <row r="24" spans="1:38" ht="15" hidden="1" customHeight="1">
      <c r="A24" s="345"/>
      <c r="B24" s="345"/>
      <c r="C24" s="347"/>
      <c r="D24" s="542"/>
      <c r="E24" s="541"/>
      <c r="F24" s="532"/>
      <c r="G24" s="370"/>
      <c r="H24" s="380"/>
      <c r="I24" s="376" t="s">
        <v>144</v>
      </c>
      <c r="J24" s="380"/>
      <c r="K24" s="380" t="s">
        <v>144</v>
      </c>
      <c r="L24" s="380"/>
      <c r="M24" s="381"/>
    </row>
    <row r="25" spans="1:38" ht="15" hidden="1" customHeight="1">
      <c r="A25" s="407"/>
      <c r="B25" s="382"/>
      <c r="C25" s="529"/>
      <c r="D25" s="370"/>
      <c r="E25" s="371" t="s">
        <v>144</v>
      </c>
      <c r="F25" s="380"/>
      <c r="G25" s="380"/>
      <c r="H25" s="380"/>
      <c r="I25" s="380"/>
      <c r="J25" s="380"/>
      <c r="K25" s="380" t="s">
        <v>144</v>
      </c>
      <c r="L25" s="380"/>
      <c r="M25" s="381"/>
    </row>
    <row r="26" spans="1:38" ht="15" customHeight="1">
      <c r="C26" s="529"/>
      <c r="D26" s="408"/>
      <c r="E26" s="408"/>
      <c r="F26" s="408"/>
      <c r="G26" s="408"/>
      <c r="H26" s="408"/>
      <c r="I26" s="408"/>
      <c r="J26" s="408"/>
      <c r="K26" s="408" t="s">
        <v>144</v>
      </c>
      <c r="L26" s="408"/>
      <c r="M26" s="408"/>
    </row>
    <row r="27" spans="1:38" ht="37.5" customHeight="1"/>
    <row r="30" spans="1:38">
      <c r="I30" s="398" t="s">
        <v>386</v>
      </c>
    </row>
  </sheetData>
  <sheetProtection algorithmName="SHA-512" hashValue="PLOIFYV5hfUgXzAzYhl+vD3KRgGjFZQw48lV5kxCvtb/5KStvVM8LAl8ow4JQYKJvUMHK6N2iZ2+9ee8zo2+wQ==" saltValue="7a92JAqZB/JJ50NLcbFglw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61" customWidth="1"/>
    <col min="10" max="18" width="10.5703125" style="18"/>
    <col min="19" max="19" width="10.5703125" style="207"/>
    <col min="20" max="16384" width="10.5703125" style="18"/>
  </cols>
  <sheetData>
    <row r="1" spans="1:19" s="161" customFormat="1" ht="15" hidden="1" customHeight="1">
      <c r="C1" s="195"/>
      <c r="G1" s="161">
        <v>4</v>
      </c>
      <c r="S1" s="208"/>
    </row>
    <row r="2" spans="1:19" s="69" customFormat="1" hidden="1">
      <c r="A2" s="326"/>
      <c r="C2" s="68"/>
      <c r="D2" s="296"/>
      <c r="E2" s="327"/>
      <c r="F2" s="317"/>
      <c r="G2" s="328"/>
      <c r="H2" s="328"/>
      <c r="S2" s="329"/>
    </row>
    <row r="3" spans="1:19" s="161" customFormat="1" ht="15" hidden="1" customHeight="1">
      <c r="C3" s="195"/>
      <c r="S3" s="208"/>
    </row>
    <row r="4" spans="1:19" ht="11.25" customHeight="1">
      <c r="C4" s="68"/>
      <c r="D4" s="69"/>
      <c r="E4" s="69"/>
      <c r="F4" s="69"/>
      <c r="G4" s="69"/>
      <c r="H4" s="69"/>
    </row>
    <row r="5" spans="1:19" ht="36.75" customHeight="1">
      <c r="C5" s="68"/>
      <c r="D5" s="562" t="s">
        <v>357</v>
      </c>
      <c r="E5" s="562"/>
      <c r="F5" s="562"/>
      <c r="G5" s="562"/>
      <c r="H5" s="321"/>
      <c r="I5" s="197"/>
    </row>
    <row r="6" spans="1:19" ht="15" customHeight="1">
      <c r="C6" s="68"/>
      <c r="D6" s="563" t="str">
        <f>IF(org=0,"Не определено",org)</f>
        <v>ООО "ТЕПЛО ПЛЮС"</v>
      </c>
      <c r="E6" s="563"/>
      <c r="F6" s="563"/>
      <c r="G6" s="563"/>
      <c r="H6" s="321"/>
      <c r="I6" s="197"/>
    </row>
    <row r="7" spans="1:19" ht="11.25" customHeight="1">
      <c r="C7" s="68"/>
      <c r="D7" s="69"/>
      <c r="E7" s="69"/>
      <c r="F7" s="69"/>
      <c r="G7" s="197">
        <v>22</v>
      </c>
      <c r="H7" s="197"/>
    </row>
    <row r="8" spans="1:19" ht="101.25" customHeight="1">
      <c r="C8" s="68"/>
      <c r="D8" s="514" t="s">
        <v>25</v>
      </c>
      <c r="E8" s="564" t="s">
        <v>257</v>
      </c>
      <c r="F8" s="565" t="s">
        <v>159</v>
      </c>
      <c r="G8" s="560" t="s">
        <v>2870</v>
      </c>
      <c r="H8" s="561"/>
      <c r="I8" s="558" t="s">
        <v>234</v>
      </c>
    </row>
    <row r="9" spans="1:19" ht="21" customHeight="1">
      <c r="C9" s="68"/>
      <c r="D9" s="514"/>
      <c r="E9" s="564"/>
      <c r="F9" s="565"/>
      <c r="G9" s="319" t="s">
        <v>223</v>
      </c>
      <c r="H9" s="319" t="s">
        <v>239</v>
      </c>
      <c r="I9" s="559"/>
    </row>
    <row r="10" spans="1:19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196"/>
      <c r="I10" s="271"/>
    </row>
    <row r="11" spans="1:19" ht="22.5" hidden="1">
      <c r="A11" s="18"/>
      <c r="C11" s="37"/>
      <c r="D11" s="318">
        <v>1</v>
      </c>
      <c r="E11" s="193" t="s">
        <v>358</v>
      </c>
      <c r="F11" s="318" t="s">
        <v>359</v>
      </c>
      <c r="G11" s="323"/>
      <c r="H11" s="323"/>
      <c r="I11" s="271" t="s">
        <v>362</v>
      </c>
    </row>
    <row r="12" spans="1:19" ht="22.5" hidden="1">
      <c r="A12" s="18"/>
      <c r="C12" s="37"/>
      <c r="D12" s="318">
        <v>2</v>
      </c>
      <c r="E12" s="225" t="s">
        <v>360</v>
      </c>
      <c r="F12" s="318" t="s">
        <v>361</v>
      </c>
      <c r="G12" s="323"/>
      <c r="H12" s="323"/>
      <c r="I12" s="271" t="s">
        <v>363</v>
      </c>
    </row>
    <row r="13" spans="1:19" ht="123.75" hidden="1">
      <c r="A13" s="18"/>
      <c r="C13" s="37"/>
      <c r="D13" s="318">
        <v>3</v>
      </c>
      <c r="E13" s="225" t="s">
        <v>364</v>
      </c>
      <c r="F13" s="318" t="s">
        <v>265</v>
      </c>
      <c r="G13" s="323"/>
      <c r="H13" s="323"/>
      <c r="I13" s="271" t="s">
        <v>365</v>
      </c>
    </row>
    <row r="14" spans="1:19" ht="33.75">
      <c r="A14" s="18"/>
      <c r="C14" s="37"/>
      <c r="D14" s="318">
        <v>4</v>
      </c>
      <c r="E14" s="225" t="s">
        <v>367</v>
      </c>
      <c r="F14" s="318" t="s">
        <v>265</v>
      </c>
      <c r="G14" s="318" t="s">
        <v>265</v>
      </c>
      <c r="H14" s="330" t="s">
        <v>265</v>
      </c>
      <c r="I14" s="271" t="s">
        <v>366</v>
      </c>
    </row>
    <row r="15" spans="1:19" ht="33.75">
      <c r="A15" s="18"/>
      <c r="C15" s="37"/>
      <c r="D15" s="278" t="s">
        <v>273</v>
      </c>
      <c r="E15" s="322" t="s">
        <v>368</v>
      </c>
      <c r="F15" s="318" t="s">
        <v>373</v>
      </c>
      <c r="G15" s="324"/>
      <c r="H15" s="333"/>
      <c r="I15" s="331"/>
    </row>
    <row r="16" spans="1:19" ht="33.75">
      <c r="A16" s="18"/>
      <c r="C16" s="37"/>
      <c r="D16" s="278" t="s">
        <v>371</v>
      </c>
      <c r="E16" s="322" t="s">
        <v>369</v>
      </c>
      <c r="F16" s="318" t="s">
        <v>374</v>
      </c>
      <c r="G16" s="324"/>
      <c r="H16" s="333"/>
      <c r="I16" s="331"/>
    </row>
    <row r="17" spans="1:9" ht="45">
      <c r="A17" s="18"/>
      <c r="C17" s="37"/>
      <c r="D17" s="278" t="s">
        <v>372</v>
      </c>
      <c r="E17" s="322" t="s">
        <v>370</v>
      </c>
      <c r="F17" s="318" t="s">
        <v>375</v>
      </c>
      <c r="G17" s="279"/>
      <c r="H17" s="333"/>
      <c r="I17" s="331"/>
    </row>
    <row r="18" spans="1:9" ht="67.5" hidden="1">
      <c r="A18" s="18"/>
      <c r="C18" s="37"/>
      <c r="D18" s="318">
        <v>5</v>
      </c>
      <c r="E18" s="225" t="s">
        <v>376</v>
      </c>
      <c r="F18" s="318" t="s">
        <v>378</v>
      </c>
      <c r="G18" s="325"/>
      <c r="H18" s="332"/>
      <c r="I18" s="271" t="s">
        <v>379</v>
      </c>
    </row>
    <row r="19" spans="1:9" ht="33.75" hidden="1">
      <c r="C19" s="150"/>
      <c r="D19" s="318">
        <v>6</v>
      </c>
      <c r="E19" s="225" t="s">
        <v>377</v>
      </c>
      <c r="F19" s="318" t="s">
        <v>71</v>
      </c>
      <c r="G19" s="325"/>
      <c r="H19" s="325"/>
      <c r="I19" s="271" t="s">
        <v>380</v>
      </c>
    </row>
  </sheetData>
  <sheetProtection algorithmName="SHA-512" hashValue="Iava3KCKM87Ejks98Gr4J5zd/SDNVa/uBGndLtlg7qAwdwXcyqdC15aARpv1TxwE4qEONLhIfSDNv7oP/jEocA==" saltValue="AXnm079+NtOAsLLUcNTICw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40" hidden="1" customWidth="1"/>
    <col min="2" max="2" width="9.140625" style="337" hidden="1" customWidth="1"/>
    <col min="3" max="3" width="3.7109375" style="342" customWidth="1"/>
    <col min="4" max="4" width="9.7109375" style="337" customWidth="1"/>
    <col min="5" max="5" width="37.7109375" style="337" customWidth="1"/>
    <col min="6" max="6" width="66.85546875" style="337" customWidth="1"/>
    <col min="7" max="7" width="116" style="337" customWidth="1"/>
    <col min="8" max="8" width="93.42578125" style="374" customWidth="1"/>
    <col min="9" max="17" width="10.5703125" style="337"/>
    <col min="18" max="18" width="10.5703125" style="413"/>
    <col min="19" max="16384" width="10.5703125" style="337"/>
  </cols>
  <sheetData>
    <row r="1" spans="1:21" s="374" customFormat="1" ht="15" hidden="1" customHeight="1">
      <c r="C1" s="411"/>
      <c r="G1" s="374">
        <v>4</v>
      </c>
      <c r="R1" s="414"/>
    </row>
    <row r="2" spans="1:21" s="374" customFormat="1" ht="15" hidden="1" customHeight="1">
      <c r="C2" s="411"/>
      <c r="R2" s="414"/>
    </row>
    <row r="3" spans="1:21" s="374" customFormat="1" ht="15" hidden="1" customHeight="1">
      <c r="C3" s="411"/>
      <c r="R3" s="414"/>
    </row>
    <row r="4" spans="1:21" ht="11.25" customHeight="1">
      <c r="A4" s="337"/>
      <c r="C4" s="347"/>
      <c r="D4" s="348"/>
      <c r="E4" s="348"/>
      <c r="F4" s="348"/>
      <c r="G4" s="348"/>
    </row>
    <row r="5" spans="1:21">
      <c r="A5" s="337"/>
      <c r="C5" s="347"/>
      <c r="D5" s="562" t="s">
        <v>258</v>
      </c>
      <c r="E5" s="562"/>
      <c r="F5" s="562"/>
      <c r="G5" s="562"/>
      <c r="H5" s="412"/>
    </row>
    <row r="6" spans="1:21" ht="15" customHeight="1">
      <c r="A6" s="337"/>
      <c r="C6" s="347"/>
      <c r="D6" s="563" t="str">
        <f>IF(org=0,"Не определено",org)</f>
        <v>ООО "ТЕПЛО ПЛЮС"</v>
      </c>
      <c r="E6" s="563"/>
      <c r="F6" s="563"/>
      <c r="G6" s="563"/>
      <c r="H6" s="412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6" t="s">
        <v>244</v>
      </c>
      <c r="E8" s="567"/>
      <c r="F8" s="567"/>
      <c r="G8" s="568"/>
      <c r="U8" s="420"/>
    </row>
    <row r="9" spans="1:21" ht="11.25" customHeight="1">
      <c r="D9" s="559" t="s">
        <v>233</v>
      </c>
      <c r="E9" s="559"/>
      <c r="F9" s="559"/>
      <c r="G9" s="569" t="s">
        <v>234</v>
      </c>
    </row>
    <row r="10" spans="1:21" ht="11.25" customHeight="1">
      <c r="D10" s="443" t="s">
        <v>25</v>
      </c>
      <c r="E10" s="444" t="s">
        <v>257</v>
      </c>
      <c r="F10" s="445" t="s">
        <v>223</v>
      </c>
      <c r="G10" s="570"/>
    </row>
    <row r="11" spans="1:21" ht="12" customHeight="1">
      <c r="D11" s="462" t="s">
        <v>26</v>
      </c>
      <c r="E11" s="446">
        <v>2</v>
      </c>
      <c r="F11" s="447">
        <v>3</v>
      </c>
      <c r="G11" s="448">
        <v>4</v>
      </c>
    </row>
    <row r="12" spans="1:21">
      <c r="D12" s="442">
        <v>1</v>
      </c>
      <c r="E12" s="450" t="s">
        <v>259</v>
      </c>
      <c r="F12" s="470" t="str">
        <f>IF(form_up_date="","",form_up_date)</f>
        <v>29.07.2019</v>
      </c>
      <c r="G12" s="472" t="s">
        <v>260</v>
      </c>
    </row>
    <row r="13" spans="1:21" ht="45">
      <c r="D13" s="442" t="s">
        <v>271</v>
      </c>
      <c r="E13" s="450" t="s">
        <v>261</v>
      </c>
      <c r="F13" s="470" t="s">
        <v>2871</v>
      </c>
      <c r="G13" s="451" t="s">
        <v>333</v>
      </c>
    </row>
    <row r="14" spans="1:21" ht="22.5">
      <c r="D14" s="442" t="s">
        <v>272</v>
      </c>
      <c r="E14" s="450" t="s">
        <v>262</v>
      </c>
      <c r="F14" s="470" t="s">
        <v>390</v>
      </c>
      <c r="G14" s="472" t="s">
        <v>263</v>
      </c>
    </row>
    <row r="15" spans="1:21" ht="22.5">
      <c r="D15" s="442" t="s">
        <v>273</v>
      </c>
      <c r="E15" s="450" t="s">
        <v>264</v>
      </c>
      <c r="F15" s="471" t="s">
        <v>265</v>
      </c>
      <c r="G15" s="451"/>
    </row>
    <row r="16" spans="1:21"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</row>
    <row r="17" spans="1:7" ht="22.5">
      <c r="D17" s="442" t="s">
        <v>274</v>
      </c>
      <c r="E17" s="453" t="s">
        <v>267</v>
      </c>
      <c r="F17" s="470" t="s">
        <v>2535</v>
      </c>
      <c r="G17" s="473" t="s">
        <v>268</v>
      </c>
    </row>
    <row r="18" spans="1:7" ht="56.25">
      <c r="D18" s="442" t="s">
        <v>275</v>
      </c>
      <c r="E18" s="454" t="s">
        <v>269</v>
      </c>
      <c r="F18" s="470" t="s">
        <v>2872</v>
      </c>
      <c r="G18" s="461" t="s">
        <v>332</v>
      </c>
    </row>
    <row r="19" spans="1:7">
      <c r="A19" s="337"/>
      <c r="D19" s="455"/>
      <c r="E19" s="456"/>
      <c r="F19" s="457"/>
      <c r="G19" s="458"/>
    </row>
    <row r="20" spans="1:7">
      <c r="A20" s="337"/>
      <c r="D20" s="459"/>
      <c r="E20" s="571" t="s">
        <v>270</v>
      </c>
      <c r="F20" s="571"/>
      <c r="G20" s="460"/>
    </row>
  </sheetData>
  <sheetProtection algorithmName="SHA-512" hashValue="a5tEiSl7+TQAgY6GoO5YtxQnBgfcobikol8v1txqSxgt75UDXCU7I4UsmYKBmfw2SW5TOQKA1Y6xskzct+8fAA==" saltValue="zxzO11TiIQ81c4QHVnm6s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21" s="161" customFormat="1" ht="15" hidden="1" customHeight="1">
      <c r="C1" s="195"/>
      <c r="G1" s="161">
        <v>4</v>
      </c>
      <c r="R1" s="208"/>
    </row>
    <row r="2" spans="1:21" s="161" customFormat="1" ht="15" hidden="1" customHeight="1">
      <c r="C2" s="195"/>
      <c r="R2" s="208"/>
    </row>
    <row r="3" spans="1:21" s="161" customFormat="1" ht="15" hidden="1" customHeight="1">
      <c r="C3" s="195"/>
      <c r="R3" s="208"/>
    </row>
    <row r="4" spans="1:21" ht="11.25" customHeight="1">
      <c r="A4" s="18"/>
      <c r="C4" s="68"/>
      <c r="D4" s="69"/>
      <c r="E4" s="69"/>
      <c r="F4" s="69"/>
      <c r="G4" s="69"/>
    </row>
    <row r="5" spans="1:21">
      <c r="A5" s="18"/>
      <c r="C5" s="68"/>
      <c r="D5" s="562" t="s">
        <v>258</v>
      </c>
      <c r="E5" s="562"/>
      <c r="F5" s="562"/>
      <c r="G5" s="562"/>
      <c r="H5" s="197"/>
    </row>
    <row r="6" spans="1:21" ht="15" customHeight="1">
      <c r="A6" s="18"/>
      <c r="C6" s="68"/>
      <c r="D6" s="563" t="str">
        <f>IF(org=0,"Не определено",org)</f>
        <v>ООО "ТЕПЛО ПЛЮС"</v>
      </c>
      <c r="E6" s="563"/>
      <c r="F6" s="563"/>
      <c r="G6" s="563"/>
      <c r="H6" s="197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6" t="s">
        <v>244</v>
      </c>
      <c r="E8" s="567"/>
      <c r="F8" s="567"/>
      <c r="G8" s="568"/>
      <c r="U8" s="420"/>
    </row>
    <row r="9" spans="1:21" s="337" customFormat="1" ht="11.25" customHeight="1">
      <c r="A9" s="340"/>
      <c r="C9" s="342"/>
      <c r="D9" s="559" t="s">
        <v>233</v>
      </c>
      <c r="E9" s="559"/>
      <c r="F9" s="559"/>
      <c r="G9" s="569" t="s">
        <v>234</v>
      </c>
      <c r="H9" s="374"/>
      <c r="R9" s="413"/>
    </row>
    <row r="10" spans="1:21" s="337" customFormat="1" ht="11.25" customHeight="1">
      <c r="A10" s="340"/>
      <c r="C10" s="342"/>
      <c r="D10" s="443" t="s">
        <v>25</v>
      </c>
      <c r="E10" s="444" t="s">
        <v>257</v>
      </c>
      <c r="F10" s="445" t="s">
        <v>223</v>
      </c>
      <c r="G10" s="570"/>
      <c r="H10" s="374"/>
      <c r="R10" s="413"/>
    </row>
    <row r="11" spans="1:21" s="337" customFormat="1" ht="12" customHeight="1">
      <c r="A11" s="340"/>
      <c r="C11" s="342"/>
      <c r="D11" s="462" t="s">
        <v>26</v>
      </c>
      <c r="E11" s="446">
        <v>2</v>
      </c>
      <c r="F11" s="447">
        <v>3</v>
      </c>
      <c r="G11" s="448">
        <v>4</v>
      </c>
      <c r="H11" s="374"/>
      <c r="R11" s="413"/>
    </row>
    <row r="12" spans="1:21" s="337" customFormat="1">
      <c r="A12" s="340"/>
      <c r="C12" s="342"/>
      <c r="D12" s="442">
        <v>1</v>
      </c>
      <c r="E12" s="450" t="s">
        <v>259</v>
      </c>
      <c r="F12" s="470" t="str">
        <f>IF(form_up_date="","",form_up_date)</f>
        <v>29.07.2019</v>
      </c>
      <c r="G12" s="472" t="s">
        <v>260</v>
      </c>
      <c r="H12" s="374"/>
      <c r="R12" s="413"/>
    </row>
    <row r="13" spans="1:21" s="337" customFormat="1" ht="45">
      <c r="A13" s="340"/>
      <c r="C13" s="342"/>
      <c r="D13" s="442" t="s">
        <v>271</v>
      </c>
      <c r="E13" s="450" t="s">
        <v>261</v>
      </c>
      <c r="F13" s="470" t="s">
        <v>2871</v>
      </c>
      <c r="G13" s="451" t="s">
        <v>333</v>
      </c>
      <c r="H13" s="374"/>
      <c r="R13" s="413"/>
    </row>
    <row r="14" spans="1:21" s="337" customFormat="1" ht="22.5">
      <c r="A14" s="340"/>
      <c r="C14" s="342"/>
      <c r="D14" s="442" t="s">
        <v>272</v>
      </c>
      <c r="E14" s="450" t="s">
        <v>262</v>
      </c>
      <c r="F14" s="470" t="s">
        <v>390</v>
      </c>
      <c r="G14" s="472" t="s">
        <v>263</v>
      </c>
      <c r="H14" s="374"/>
      <c r="R14" s="413"/>
    </row>
    <row r="15" spans="1:21" s="337" customFormat="1" ht="22.5">
      <c r="A15" s="340"/>
      <c r="C15" s="342"/>
      <c r="D15" s="442" t="s">
        <v>273</v>
      </c>
      <c r="E15" s="450" t="s">
        <v>264</v>
      </c>
      <c r="F15" s="471" t="s">
        <v>265</v>
      </c>
      <c r="G15" s="451"/>
      <c r="H15" s="374"/>
      <c r="R15" s="413"/>
    </row>
    <row r="16" spans="1:21" s="337" customFormat="1">
      <c r="A16" s="340"/>
      <c r="C16" s="342"/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  <c r="H16" s="374"/>
      <c r="R16" s="413"/>
    </row>
    <row r="17" spans="1:18" s="337" customFormat="1" ht="22.5">
      <c r="A17" s="340"/>
      <c r="C17" s="342"/>
      <c r="D17" s="442" t="s">
        <v>274</v>
      </c>
      <c r="E17" s="453" t="s">
        <v>267</v>
      </c>
      <c r="F17" s="470" t="s">
        <v>2535</v>
      </c>
      <c r="G17" s="473" t="s">
        <v>268</v>
      </c>
      <c r="H17" s="374"/>
      <c r="R17" s="413"/>
    </row>
    <row r="18" spans="1:18" s="337" customFormat="1" ht="56.25">
      <c r="A18" s="340"/>
      <c r="C18" s="342"/>
      <c r="D18" s="442" t="s">
        <v>275</v>
      </c>
      <c r="E18" s="454" t="s">
        <v>269</v>
      </c>
      <c r="F18" s="470" t="s">
        <v>2872</v>
      </c>
      <c r="G18" s="461" t="s">
        <v>332</v>
      </c>
      <c r="H18" s="374"/>
      <c r="R18" s="413"/>
    </row>
    <row r="19" spans="1:18">
      <c r="A19" s="18"/>
      <c r="D19" s="292"/>
      <c r="E19" s="293"/>
      <c r="F19" s="294"/>
      <c r="G19" s="295"/>
    </row>
    <row r="20" spans="1:18">
      <c r="A20" s="18"/>
      <c r="D20" s="296"/>
      <c r="E20" s="571" t="s">
        <v>270</v>
      </c>
      <c r="F20" s="571"/>
      <c r="G20" s="297"/>
    </row>
  </sheetData>
  <sheetProtection algorithmName="SHA-512" hashValue="8DX2T07TCxXtLWZI16Q1f55cdKXKKRBe6jaJesBF30fl2y0IoTlPTVh7ip8HKSS0Iz1i/kw96ihW5rdgScYZmw==" saltValue="04iJeXaeqOVmSE3fEwlmG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R18"/>
  <sheetViews>
    <sheetView showGridLines="0" topLeftCell="C11" zoomScaleNormal="100" workbookViewId="0">
      <selection activeCell="E22" sqref="E22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18" s="161" customFormat="1" ht="15" hidden="1" customHeight="1">
      <c r="C1" s="195"/>
      <c r="G1" s="161">
        <v>4</v>
      </c>
      <c r="R1" s="208"/>
    </row>
    <row r="2" spans="1:18" ht="56.25" hidden="1">
      <c r="D2" s="278"/>
      <c r="E2" s="307"/>
      <c r="F2" s="313" t="s">
        <v>71</v>
      </c>
      <c r="G2" s="279"/>
      <c r="H2" s="271" t="s">
        <v>344</v>
      </c>
    </row>
    <row r="3" spans="1:18" s="161" customFormat="1" ht="15" hidden="1" customHeight="1">
      <c r="C3" s="195"/>
      <c r="R3" s="208"/>
    </row>
    <row r="4" spans="1:18" ht="11.25" customHeight="1">
      <c r="C4" s="68"/>
      <c r="D4" s="69"/>
      <c r="E4" s="69"/>
      <c r="F4" s="69"/>
      <c r="G4" s="69"/>
    </row>
    <row r="5" spans="1:18" ht="36.75" customHeight="1">
      <c r="C5" s="68"/>
      <c r="D5" s="56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562"/>
      <c r="F5" s="562"/>
      <c r="G5" s="562"/>
      <c r="H5" s="197"/>
    </row>
    <row r="6" spans="1:18" ht="15" customHeight="1">
      <c r="C6" s="68"/>
      <c r="D6" s="563" t="str">
        <f>IF(org=0,"Не определено",org)</f>
        <v>ООО "ТЕПЛО ПЛЮС"</v>
      </c>
      <c r="E6" s="563"/>
      <c r="F6" s="563"/>
      <c r="G6" s="563"/>
      <c r="H6" s="197"/>
    </row>
    <row r="7" spans="1:18" ht="11.25" customHeight="1">
      <c r="C7" s="68"/>
      <c r="D7" s="69"/>
      <c r="E7" s="69"/>
      <c r="F7" s="69"/>
      <c r="G7" s="197">
        <v>22</v>
      </c>
    </row>
    <row r="8" spans="1:18" ht="101.25">
      <c r="C8" s="68"/>
      <c r="D8" s="514" t="s">
        <v>25</v>
      </c>
      <c r="E8" s="564" t="s">
        <v>257</v>
      </c>
      <c r="F8" s="564" t="s">
        <v>159</v>
      </c>
      <c r="G8" s="273" t="s">
        <v>2870</v>
      </c>
      <c r="H8" s="558" t="s">
        <v>234</v>
      </c>
    </row>
    <row r="9" spans="1:18" ht="21" customHeight="1">
      <c r="C9" s="68"/>
      <c r="D9" s="514"/>
      <c r="E9" s="564"/>
      <c r="F9" s="564"/>
      <c r="G9" s="274" t="s">
        <v>223</v>
      </c>
      <c r="H9" s="559"/>
    </row>
    <row r="10" spans="1:18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271"/>
    </row>
    <row r="11" spans="1:18" ht="22.5">
      <c r="A11" s="18"/>
      <c r="C11" s="37"/>
      <c r="D11" s="159">
        <v>1</v>
      </c>
      <c r="E11" s="193" t="s">
        <v>160</v>
      </c>
      <c r="F11" s="159" t="s">
        <v>255</v>
      </c>
      <c r="G11" s="275">
        <v>0</v>
      </c>
      <c r="H11" s="271" t="s">
        <v>341</v>
      </c>
    </row>
    <row r="12" spans="1:18" ht="22.5">
      <c r="A12" s="18"/>
      <c r="C12" s="37"/>
      <c r="D12" s="159">
        <v>2</v>
      </c>
      <c r="E12" s="194" t="s">
        <v>161</v>
      </c>
      <c r="F12" s="223" t="s">
        <v>255</v>
      </c>
      <c r="G12" s="275">
        <v>0</v>
      </c>
      <c r="H12" s="271" t="s">
        <v>342</v>
      </c>
    </row>
    <row r="13" spans="1:18" ht="22.5">
      <c r="A13" s="18"/>
      <c r="C13" s="37"/>
      <c r="D13" s="159">
        <v>3</v>
      </c>
      <c r="E13" s="194" t="s">
        <v>171</v>
      </c>
      <c r="F13" s="223" t="s">
        <v>255</v>
      </c>
      <c r="G13" s="275">
        <v>0</v>
      </c>
      <c r="H13" s="271" t="s">
        <v>343</v>
      </c>
    </row>
    <row r="14" spans="1:18" ht="45">
      <c r="A14" s="18"/>
      <c r="C14" s="37"/>
      <c r="D14" s="223">
        <v>4</v>
      </c>
      <c r="E14" s="225" t="s">
        <v>254</v>
      </c>
      <c r="F14" s="223" t="s">
        <v>265</v>
      </c>
      <c r="G14" s="468"/>
      <c r="H14" s="271" t="s">
        <v>346</v>
      </c>
    </row>
    <row r="15" spans="1:18" ht="67.5">
      <c r="A15" s="18"/>
      <c r="C15" s="37"/>
      <c r="D15" s="223">
        <v>5</v>
      </c>
      <c r="E15" s="225" t="s">
        <v>340</v>
      </c>
      <c r="F15" s="223" t="s">
        <v>71</v>
      </c>
      <c r="G15" s="276">
        <f>SUM(G16:G18)</f>
        <v>16.12</v>
      </c>
      <c r="H15" s="271" t="s">
        <v>345</v>
      </c>
    </row>
    <row r="16" spans="1:18" ht="15" hidden="1" customHeight="1">
      <c r="D16" s="69" t="s">
        <v>256</v>
      </c>
      <c r="E16" s="192"/>
      <c r="F16" s="69"/>
      <c r="G16" s="69"/>
    </row>
    <row r="17" spans="1:18" ht="56.25">
      <c r="C17" s="150"/>
      <c r="D17" s="278" t="s">
        <v>283</v>
      </c>
      <c r="E17" s="306" t="s">
        <v>2873</v>
      </c>
      <c r="F17" s="313" t="s">
        <v>71</v>
      </c>
      <c r="G17" s="279">
        <v>16.12</v>
      </c>
      <c r="H17" s="271" t="s">
        <v>344</v>
      </c>
    </row>
    <row r="18" spans="1:18" ht="11.25">
      <c r="A18" s="18"/>
      <c r="C18" s="18"/>
      <c r="D18" s="242"/>
      <c r="E18" s="163" t="s">
        <v>347</v>
      </c>
      <c r="F18" s="272"/>
      <c r="G18" s="272"/>
      <c r="H18" s="277"/>
      <c r="R18" s="18"/>
    </row>
  </sheetData>
  <sheetProtection algorithmName="SHA-512" hashValue="89uHsFZMnJ5sG8lMuNXRquGVr13Snf7YcRPRRDYBq53zJu9mstipI+YQstWRF8K0UN6OEZggSj54U62XDDhxDw==" saltValue="TyIesxc6W573nny/fTWSx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G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4" customFormat="1" hidden="1">
      <c r="C1" s="73"/>
      <c r="U1" s="212"/>
    </row>
    <row r="2" spans="3:21" s="74" customFormat="1" hidden="1">
      <c r="C2" s="73"/>
      <c r="U2" s="212"/>
    </row>
    <row r="3" spans="3:21" s="74" customFormat="1" hidden="1">
      <c r="C3" s="73"/>
      <c r="U3" s="212"/>
    </row>
    <row r="4" spans="3:21" s="74" customFormat="1" hidden="1">
      <c r="C4" s="73"/>
      <c r="U4" s="212"/>
    </row>
    <row r="5" spans="3:21" s="74" customFormat="1" hidden="1">
      <c r="C5" s="73"/>
      <c r="U5" s="212"/>
    </row>
    <row r="6" spans="3:21" s="74" customFormat="1" ht="10.5" customHeight="1">
      <c r="C6" s="75"/>
      <c r="D6" s="76"/>
      <c r="E6" s="76"/>
      <c r="U6" s="212"/>
    </row>
    <row r="7" spans="3:21" s="74" customFormat="1" ht="20.100000000000001" customHeight="1">
      <c r="C7" s="75"/>
      <c r="D7" s="572" t="s">
        <v>162</v>
      </c>
      <c r="E7" s="572"/>
      <c r="U7" s="212"/>
    </row>
    <row r="8" spans="3:21" s="74" customFormat="1" ht="15" customHeight="1">
      <c r="C8" s="75"/>
      <c r="D8" s="573" t="str">
        <f>IF(org=0,"Не определено",org)</f>
        <v>ООО "ТЕПЛО ПЛЮС"</v>
      </c>
      <c r="E8" s="573"/>
      <c r="U8" s="212"/>
    </row>
    <row r="9" spans="3:21" s="74" customFormat="1" ht="6.95" customHeight="1">
      <c r="C9" s="75"/>
      <c r="D9" s="76"/>
      <c r="E9" s="76"/>
      <c r="U9" s="212"/>
    </row>
    <row r="10" spans="3:21" s="74" customFormat="1" ht="22.5" customHeight="1">
      <c r="C10" s="75"/>
      <c r="D10" s="47" t="s">
        <v>25</v>
      </c>
      <c r="E10" s="46" t="s">
        <v>121</v>
      </c>
      <c r="U10" s="212"/>
    </row>
    <row r="11" spans="3:21" s="74" customFormat="1" ht="11.25" customHeight="1">
      <c r="C11" s="75"/>
      <c r="D11" s="70" t="s">
        <v>26</v>
      </c>
      <c r="E11" s="70" t="s">
        <v>0</v>
      </c>
      <c r="U11" s="212"/>
    </row>
    <row r="12" spans="3:21" s="74" customFormat="1" ht="15" hidden="1" customHeight="1">
      <c r="C12" s="75"/>
      <c r="D12" s="77">
        <v>0</v>
      </c>
      <c r="E12" s="48"/>
      <c r="U12" s="212"/>
    </row>
    <row r="13" spans="3:21" s="74" customFormat="1" ht="14.1" customHeight="1">
      <c r="C13" s="78"/>
      <c r="D13" s="77">
        <v>1</v>
      </c>
      <c r="E13" s="49"/>
      <c r="U13" s="212"/>
    </row>
    <row r="14" spans="3:21" s="74" customFormat="1" ht="15" customHeight="1">
      <c r="C14" s="75"/>
      <c r="D14" s="83"/>
      <c r="E14" s="84" t="s">
        <v>172</v>
      </c>
      <c r="U14" s="212"/>
    </row>
    <row r="15" spans="3:21" s="74" customFormat="1" ht="11.25" customHeight="1">
      <c r="C15" s="73"/>
      <c r="U15" s="212"/>
    </row>
    <row r="16" spans="3:21" s="74" customFormat="1">
      <c r="C16" s="73"/>
      <c r="D16" s="147"/>
      <c r="E16" s="79"/>
      <c r="F16" s="79"/>
      <c r="G16" s="80"/>
      <c r="H16" s="80"/>
      <c r="I16" s="80"/>
      <c r="U16" s="212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7" hidden="1" customWidth="1"/>
    <col min="2" max="2" width="9.140625" style="228" hidden="1" customWidth="1"/>
    <col min="3" max="3" width="3.7109375" style="229" customWidth="1"/>
    <col min="4" max="4" width="7" style="230" bestFit="1" customWidth="1"/>
    <col min="5" max="5" width="11.28515625" style="230" customWidth="1"/>
    <col min="6" max="6" width="41" style="230" customWidth="1"/>
    <col min="7" max="7" width="18" style="230" customWidth="1"/>
    <col min="8" max="8" width="13.140625" style="230" customWidth="1"/>
    <col min="9" max="9" width="11.42578125" style="230" customWidth="1"/>
    <col min="10" max="10" width="42.140625" style="230" customWidth="1"/>
    <col min="11" max="11" width="115.7109375" style="230" customWidth="1"/>
    <col min="12" max="12" width="3.7109375" style="230" customWidth="1"/>
    <col min="13" max="16384" width="9.140625" style="23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77" t="s">
        <v>232</v>
      </c>
      <c r="E5" s="577"/>
      <c r="F5" s="577"/>
      <c r="G5" s="577"/>
      <c r="H5" s="577"/>
      <c r="I5" s="577"/>
      <c r="J5" s="577"/>
      <c r="K5" s="231"/>
    </row>
    <row r="6" spans="1:14" s="253" customFormat="1" ht="3" hidden="1" customHeight="1">
      <c r="A6" s="249"/>
      <c r="B6" s="250"/>
      <c r="C6" s="251"/>
      <c r="D6" s="252"/>
      <c r="E6" s="252"/>
      <c r="G6" s="252"/>
      <c r="H6" s="252"/>
      <c r="I6" s="252"/>
      <c r="J6" s="252"/>
      <c r="K6" s="252"/>
    </row>
    <row r="7" spans="1:14" s="249" customFormat="1" ht="3" customHeight="1">
      <c r="B7" s="250"/>
      <c r="C7" s="251"/>
      <c r="D7" s="254"/>
      <c r="E7" s="254"/>
      <c r="G7" s="254"/>
      <c r="H7" s="254"/>
      <c r="I7" s="254"/>
      <c r="J7" s="254"/>
      <c r="K7" s="254"/>
      <c r="L7" s="255"/>
    </row>
    <row r="8" spans="1:14" s="253" customFormat="1">
      <c r="A8" s="249"/>
      <c r="B8" s="250"/>
      <c r="C8" s="251"/>
      <c r="D8" s="578" t="s">
        <v>233</v>
      </c>
      <c r="E8" s="578"/>
      <c r="F8" s="578"/>
      <c r="G8" s="578"/>
      <c r="H8" s="578"/>
      <c r="I8" s="578"/>
      <c r="J8" s="578"/>
      <c r="K8" s="578" t="s">
        <v>234</v>
      </c>
    </row>
    <row r="9" spans="1:14" s="253" customFormat="1">
      <c r="A9" s="249"/>
      <c r="B9" s="250"/>
      <c r="C9" s="251"/>
      <c r="D9" s="578" t="s">
        <v>25</v>
      </c>
      <c r="E9" s="578" t="s">
        <v>235</v>
      </c>
      <c r="F9" s="578"/>
      <c r="G9" s="578" t="s">
        <v>236</v>
      </c>
      <c r="H9" s="578"/>
      <c r="I9" s="578"/>
      <c r="J9" s="578"/>
      <c r="K9" s="578"/>
    </row>
    <row r="10" spans="1:14" s="253" customFormat="1" ht="22.5">
      <c r="A10" s="249"/>
      <c r="B10" s="250"/>
      <c r="C10" s="251"/>
      <c r="D10" s="578"/>
      <c r="E10" s="221" t="s">
        <v>237</v>
      </c>
      <c r="F10" s="221" t="s">
        <v>148</v>
      </c>
      <c r="G10" s="221" t="s">
        <v>148</v>
      </c>
      <c r="H10" s="221" t="s">
        <v>237</v>
      </c>
      <c r="I10" s="221" t="s">
        <v>238</v>
      </c>
      <c r="J10" s="221" t="s">
        <v>239</v>
      </c>
      <c r="K10" s="578"/>
    </row>
    <row r="11" spans="1:14" s="253" customFormat="1" ht="12" customHeight="1">
      <c r="A11" s="249"/>
      <c r="B11" s="250"/>
      <c r="C11" s="251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32" t="s">
        <v>1</v>
      </c>
      <c r="B12" s="233" t="s">
        <v>144</v>
      </c>
      <c r="C12" s="234"/>
      <c r="D12" s="235" t="s">
        <v>26</v>
      </c>
      <c r="E12" s="236"/>
      <c r="F12" s="237"/>
      <c r="G12" s="237"/>
      <c r="H12" s="237"/>
      <c r="I12" s="238"/>
      <c r="J12" s="239"/>
      <c r="K12" s="574" t="s">
        <v>240</v>
      </c>
      <c r="M12" s="240" t="str">
        <f>IF(ISERROR(INDEX(kind_of_nameforms,MATCH(E12,kind_of_forms,0),1)),"",INDEX(kind_of_nameforms,MATCH(E12,kind_of_forms,0),1))</f>
        <v/>
      </c>
      <c r="N12" s="241"/>
    </row>
    <row r="13" spans="1:14" ht="15" customHeight="1">
      <c r="A13" s="230"/>
      <c r="B13" s="230"/>
      <c r="C13" s="230"/>
      <c r="D13" s="242"/>
      <c r="E13" s="243" t="s">
        <v>172</v>
      </c>
      <c r="F13" s="244"/>
      <c r="G13" s="244"/>
      <c r="H13" s="244"/>
      <c r="I13" s="244"/>
      <c r="J13" s="245"/>
      <c r="K13" s="575"/>
    </row>
    <row r="14" spans="1:14" ht="3" customHeight="1">
      <c r="A14" s="230"/>
      <c r="B14" s="230"/>
      <c r="C14" s="230"/>
    </row>
    <row r="15" spans="1:14" ht="27.75" customHeight="1">
      <c r="E15" s="576" t="s">
        <v>241</v>
      </c>
      <c r="F15" s="576"/>
      <c r="G15" s="576"/>
      <c r="H15" s="576"/>
      <c r="I15" s="576"/>
      <c r="J15" s="57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13"/>
    <col min="13" max="16384" width="9.140625" style="7"/>
  </cols>
  <sheetData>
    <row r="1" spans="3:12" s="74" customFormat="1" hidden="1">
      <c r="C1" s="81"/>
      <c r="L1" s="212"/>
    </row>
    <row r="2" spans="3:12" s="74" customFormat="1" hidden="1">
      <c r="C2" s="81"/>
      <c r="L2" s="212"/>
    </row>
    <row r="3" spans="3:12" s="74" customFormat="1" hidden="1">
      <c r="C3" s="81"/>
      <c r="L3" s="212"/>
    </row>
    <row r="4" spans="3:12" s="74" customFormat="1" hidden="1">
      <c r="C4" s="81"/>
      <c r="L4" s="212"/>
    </row>
    <row r="5" spans="3:12" s="74" customFormat="1" hidden="1">
      <c r="C5" s="81"/>
      <c r="L5" s="212"/>
    </row>
    <row r="6" spans="3:12" s="74" customFormat="1" ht="10.5" customHeight="1">
      <c r="C6" s="82"/>
      <c r="D6" s="76"/>
      <c r="E6" s="76"/>
      <c r="L6" s="212"/>
    </row>
    <row r="7" spans="3:12" s="74" customFormat="1" ht="20.100000000000001" customHeight="1">
      <c r="C7" s="82"/>
      <c r="D7" s="579" t="s">
        <v>6</v>
      </c>
      <c r="E7" s="579"/>
      <c r="L7" s="212"/>
    </row>
    <row r="8" spans="3:12" s="74" customFormat="1" ht="15" customHeight="1">
      <c r="C8" s="82"/>
      <c r="D8" s="573" t="str">
        <f>IF(org=0,"Не определено",org)</f>
        <v>ООО "ТЕПЛО ПЛЮС"</v>
      </c>
      <c r="E8" s="573"/>
      <c r="L8" s="212"/>
    </row>
    <row r="9" spans="3:12" s="74" customFormat="1" ht="6.95" customHeight="1">
      <c r="C9" s="82"/>
      <c r="D9" s="76"/>
      <c r="E9" s="76"/>
      <c r="L9" s="212"/>
    </row>
    <row r="10" spans="3:12" s="74" customFormat="1" ht="22.5" customHeight="1">
      <c r="C10" s="82"/>
      <c r="D10" s="47" t="s">
        <v>25</v>
      </c>
      <c r="E10" s="46" t="s">
        <v>29</v>
      </c>
      <c r="L10" s="212"/>
    </row>
    <row r="11" spans="3:12" s="74" customFormat="1" ht="11.25" customHeight="1">
      <c r="C11" s="82"/>
      <c r="D11" s="70" t="s">
        <v>26</v>
      </c>
      <c r="E11" s="70" t="s">
        <v>0</v>
      </c>
      <c r="L11" s="212"/>
    </row>
    <row r="12" spans="3:12" s="74" customFormat="1" ht="15" hidden="1" customHeight="1">
      <c r="C12" s="82"/>
      <c r="D12" s="77">
        <v>0</v>
      </c>
      <c r="E12" s="48"/>
      <c r="L12" s="212"/>
    </row>
    <row r="13" spans="3:12" s="74" customFormat="1" ht="15" customHeight="1">
      <c r="C13" s="82"/>
      <c r="D13" s="83"/>
      <c r="E13" s="84" t="s">
        <v>30</v>
      </c>
      <c r="L13" s="212"/>
    </row>
  </sheetData>
  <sheetProtection password="FA9C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80" t="s">
        <v>7</v>
      </c>
      <c r="C2" s="580"/>
      <c r="D2" s="580"/>
      <c r="E2" s="580"/>
    </row>
    <row r="3" spans="2:5" ht="6.95" customHeight="1"/>
    <row r="4" spans="2:5" ht="21.75" customHeight="1">
      <c r="B4" s="385" t="s">
        <v>118</v>
      </c>
      <c r="C4" s="385" t="s">
        <v>119</v>
      </c>
      <c r="D4" s="385" t="s">
        <v>24</v>
      </c>
      <c r="E4" s="384" t="s">
        <v>16</v>
      </c>
    </row>
  </sheetData>
  <sheetProtection algorithmName="SHA-512" hashValue="ZX3ts4r4yD8K0CCbovOmfeXo8Nb1SRQnTi7qIBHBL78Hzud0sk9QNGKNBEyjyCvCJJutuCGgnanVZG3mzhb+5Q==" saltValue="g637X8Yp2ExvbsQp7sU98w==" spinCount="100000" sheet="1" objects="1" scenarios="1" formatColumns="0" formatRows="0" autoFilter="0"/>
  <autoFilter ref="B4:E4" xr:uid="{2BF8D29D-85F3-4E2C-BF2F-A2EF246792C1}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14" t="s">
        <v>351</v>
      </c>
      <c r="S1" s="581" t="s">
        <v>243</v>
      </c>
      <c r="T1" s="581"/>
    </row>
    <row r="2" spans="1:20" ht="25.5">
      <c r="A2" s="305" t="s">
        <v>176</v>
      </c>
      <c r="C2" s="21">
        <v>2013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 t="s">
        <v>329</v>
      </c>
      <c r="M2" s="29" t="s">
        <v>229</v>
      </c>
      <c r="N2" s="315" t="s">
        <v>352</v>
      </c>
      <c r="S2" s="256" t="s">
        <v>244</v>
      </c>
      <c r="T2" s="257" t="s">
        <v>245</v>
      </c>
    </row>
    <row r="3" spans="1:20" ht="90">
      <c r="A3" s="305" t="s">
        <v>177</v>
      </c>
      <c r="C3" s="21">
        <v>2014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 t="s">
        <v>330</v>
      </c>
      <c r="M3" s="29" t="s">
        <v>230</v>
      </c>
      <c r="N3" s="315" t="s">
        <v>353</v>
      </c>
      <c r="S3" s="258" t="s">
        <v>348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284</v>
      </c>
      <c r="C4" s="21">
        <v>2015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 t="s">
        <v>331</v>
      </c>
      <c r="M4" s="29"/>
      <c r="N4" s="315" t="s">
        <v>354</v>
      </c>
    </row>
    <row r="5" spans="1:20" ht="42.75">
      <c r="A5" s="305" t="s">
        <v>219</v>
      </c>
      <c r="C5" s="21">
        <v>2016</v>
      </c>
      <c r="E5" s="22" t="s">
        <v>37</v>
      </c>
      <c r="F5" s="22" t="s">
        <v>60</v>
      </c>
      <c r="K5" s="20" t="s">
        <v>55</v>
      </c>
      <c r="L5" s="55"/>
      <c r="M5" s="29"/>
      <c r="N5" s="315" t="s">
        <v>355</v>
      </c>
    </row>
    <row r="6" spans="1:20">
      <c r="A6" s="305" t="s">
        <v>206</v>
      </c>
      <c r="C6" s="21">
        <v>2017</v>
      </c>
      <c r="E6" s="22" t="s">
        <v>38</v>
      </c>
      <c r="F6" s="24"/>
      <c r="K6" s="58"/>
      <c r="L6" s="58"/>
    </row>
    <row r="7" spans="1:20" ht="12.75">
      <c r="A7" s="305" t="s">
        <v>285</v>
      </c>
      <c r="C7" s="21">
        <v>2018</v>
      </c>
      <c r="E7" s="22" t="s">
        <v>39</v>
      </c>
      <c r="F7" s="24"/>
      <c r="K7" s="65"/>
      <c r="L7" s="58"/>
    </row>
    <row r="8" spans="1:20">
      <c r="A8" s="305" t="s">
        <v>286</v>
      </c>
      <c r="C8" s="21">
        <v>2019</v>
      </c>
      <c r="E8" s="22" t="s">
        <v>40</v>
      </c>
      <c r="F8" s="24"/>
      <c r="K8" s="66" t="s">
        <v>127</v>
      </c>
    </row>
    <row r="9" spans="1:20">
      <c r="A9" s="305" t="s">
        <v>178</v>
      </c>
      <c r="C9" s="21">
        <v>2020</v>
      </c>
      <c r="E9" s="22" t="s">
        <v>41</v>
      </c>
      <c r="F9" s="24"/>
      <c r="K9" s="64"/>
    </row>
    <row r="10" spans="1:20" ht="12.75">
      <c r="A10" s="305" t="s">
        <v>287</v>
      </c>
      <c r="E10" s="22" t="s">
        <v>42</v>
      </c>
      <c r="F10" s="24"/>
      <c r="K10" s="65"/>
    </row>
    <row r="11" spans="1:20">
      <c r="A11" s="305" t="s">
        <v>288</v>
      </c>
      <c r="E11" s="22" t="s">
        <v>43</v>
      </c>
      <c r="F11" s="24"/>
      <c r="K11" s="67"/>
    </row>
    <row r="12" spans="1:20">
      <c r="A12" s="305" t="s">
        <v>289</v>
      </c>
      <c r="E12" s="22" t="s">
        <v>44</v>
      </c>
      <c r="F12" s="24"/>
    </row>
    <row r="13" spans="1:20">
      <c r="A13" s="305" t="s">
        <v>290</v>
      </c>
      <c r="E13" s="22" t="s">
        <v>45</v>
      </c>
      <c r="F13" s="24"/>
    </row>
    <row r="14" spans="1:20">
      <c r="A14" s="305" t="s">
        <v>291</v>
      </c>
    </row>
    <row r="15" spans="1:20">
      <c r="A15" s="305" t="s">
        <v>215</v>
      </c>
    </row>
    <row r="16" spans="1:20">
      <c r="A16" s="305" t="s">
        <v>207</v>
      </c>
      <c r="C16" s="142"/>
      <c r="D16" s="135"/>
      <c r="E16" s="135"/>
      <c r="G16" s="187" t="s">
        <v>167</v>
      </c>
    </row>
    <row r="17" spans="1:7">
      <c r="A17" s="305" t="s">
        <v>292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188" t="s">
        <v>2121</v>
      </c>
    </row>
    <row r="18" spans="1:7">
      <c r="A18" s="305" t="s">
        <v>293</v>
      </c>
      <c r="C18" s="138"/>
      <c r="D18" s="139"/>
      <c r="E18" s="139"/>
      <c r="G18" s="142"/>
    </row>
    <row r="19" spans="1:7" ht="22.5">
      <c r="A19" s="305" t="s">
        <v>294</v>
      </c>
      <c r="C19" s="142"/>
      <c r="D19" s="135"/>
      <c r="E19" s="135"/>
      <c r="G19" s="187" t="s">
        <v>170</v>
      </c>
    </row>
    <row r="20" spans="1:7" ht="22.5">
      <c r="A20" s="305" t="s">
        <v>179</v>
      </c>
      <c r="C20" s="140" t="s">
        <v>132</v>
      </c>
      <c r="D20" s="141"/>
      <c r="E20" s="141"/>
      <c r="G20" s="66" t="b">
        <v>1</v>
      </c>
    </row>
    <row r="21" spans="1:7">
      <c r="A21" s="305" t="s">
        <v>180</v>
      </c>
    </row>
    <row r="22" spans="1:7">
      <c r="A22" s="305" t="s">
        <v>181</v>
      </c>
    </row>
    <row r="23" spans="1:7">
      <c r="A23" s="305" t="s">
        <v>295</v>
      </c>
    </row>
    <row r="24" spans="1:7">
      <c r="A24" s="305" t="s">
        <v>296</v>
      </c>
    </row>
    <row r="25" spans="1:7">
      <c r="A25" s="305" t="s">
        <v>182</v>
      </c>
    </row>
    <row r="26" spans="1:7">
      <c r="A26" s="305" t="s">
        <v>297</v>
      </c>
    </row>
    <row r="27" spans="1:7">
      <c r="A27" s="305" t="s">
        <v>183</v>
      </c>
    </row>
    <row r="28" spans="1:7">
      <c r="A28" s="305" t="s">
        <v>216</v>
      </c>
    </row>
    <row r="29" spans="1:7">
      <c r="A29" s="305" t="s">
        <v>208</v>
      </c>
    </row>
    <row r="30" spans="1:7">
      <c r="A30" s="305" t="s">
        <v>298</v>
      </c>
    </row>
    <row r="31" spans="1:7">
      <c r="A31" s="305" t="s">
        <v>299</v>
      </c>
    </row>
    <row r="32" spans="1:7">
      <c r="A32" s="305" t="s">
        <v>184</v>
      </c>
    </row>
    <row r="33" spans="1:1">
      <c r="A33" s="305" t="s">
        <v>300</v>
      </c>
    </row>
    <row r="34" spans="1:1">
      <c r="A34" s="305" t="s">
        <v>301</v>
      </c>
    </row>
    <row r="35" spans="1:1">
      <c r="A35" s="305" t="s">
        <v>302</v>
      </c>
    </row>
    <row r="36" spans="1:1">
      <c r="A36" s="305" t="s">
        <v>303</v>
      </c>
    </row>
    <row r="37" spans="1:1">
      <c r="A37" s="305" t="s">
        <v>304</v>
      </c>
    </row>
    <row r="38" spans="1:1">
      <c r="A38" s="305" t="s">
        <v>209</v>
      </c>
    </row>
    <row r="39" spans="1:1">
      <c r="A39" s="305" t="s">
        <v>305</v>
      </c>
    </row>
    <row r="40" spans="1:1">
      <c r="A40" s="305" t="s">
        <v>185</v>
      </c>
    </row>
    <row r="41" spans="1:1">
      <c r="A41" s="305" t="s">
        <v>186</v>
      </c>
    </row>
    <row r="42" spans="1:1">
      <c r="A42" s="305" t="s">
        <v>187</v>
      </c>
    </row>
    <row r="43" spans="1:1">
      <c r="A43" s="305" t="s">
        <v>306</v>
      </c>
    </row>
    <row r="44" spans="1:1">
      <c r="A44" s="305" t="s">
        <v>307</v>
      </c>
    </row>
    <row r="45" spans="1:1">
      <c r="A45" s="305" t="s">
        <v>210</v>
      </c>
    </row>
    <row r="46" spans="1:1">
      <c r="A46" s="305" t="s">
        <v>308</v>
      </c>
    </row>
    <row r="47" spans="1:1">
      <c r="A47" s="305" t="s">
        <v>309</v>
      </c>
    </row>
    <row r="48" spans="1:1">
      <c r="A48" s="305" t="s">
        <v>310</v>
      </c>
    </row>
    <row r="49" spans="1:1">
      <c r="A49" s="305" t="s">
        <v>311</v>
      </c>
    </row>
    <row r="50" spans="1:1">
      <c r="A50" s="305" t="s">
        <v>188</v>
      </c>
    </row>
    <row r="51" spans="1:1">
      <c r="A51" s="305" t="s">
        <v>189</v>
      </c>
    </row>
    <row r="52" spans="1:1">
      <c r="A52" s="305" t="s">
        <v>217</v>
      </c>
    </row>
    <row r="53" spans="1:1">
      <c r="A53" s="305" t="s">
        <v>312</v>
      </c>
    </row>
    <row r="54" spans="1:1">
      <c r="A54" s="305" t="s">
        <v>220</v>
      </c>
    </row>
    <row r="55" spans="1:1">
      <c r="A55" s="305" t="s">
        <v>190</v>
      </c>
    </row>
    <row r="56" spans="1:1">
      <c r="A56" s="305" t="s">
        <v>313</v>
      </c>
    </row>
    <row r="57" spans="1:1">
      <c r="A57" s="305" t="s">
        <v>191</v>
      </c>
    </row>
    <row r="58" spans="1:1">
      <c r="A58" s="305" t="s">
        <v>314</v>
      </c>
    </row>
    <row r="59" spans="1:1">
      <c r="A59" s="305" t="s">
        <v>315</v>
      </c>
    </row>
    <row r="60" spans="1:1">
      <c r="A60" s="305" t="s">
        <v>316</v>
      </c>
    </row>
    <row r="61" spans="1:1">
      <c r="A61" s="305" t="s">
        <v>317</v>
      </c>
    </row>
    <row r="62" spans="1:1">
      <c r="A62" s="305" t="s">
        <v>211</v>
      </c>
    </row>
    <row r="63" spans="1:1">
      <c r="A63" s="305" t="s">
        <v>318</v>
      </c>
    </row>
    <row r="64" spans="1:1">
      <c r="A64" s="305" t="s">
        <v>319</v>
      </c>
    </row>
    <row r="65" spans="1:1">
      <c r="A65" s="305" t="s">
        <v>221</v>
      </c>
    </row>
    <row r="66" spans="1:1">
      <c r="A66" s="305" t="s">
        <v>212</v>
      </c>
    </row>
    <row r="67" spans="1:1">
      <c r="A67" s="305" t="s">
        <v>192</v>
      </c>
    </row>
    <row r="68" spans="1:1">
      <c r="A68" s="305" t="s">
        <v>320</v>
      </c>
    </row>
    <row r="69" spans="1:1">
      <c r="A69" s="305" t="s">
        <v>321</v>
      </c>
    </row>
    <row r="70" spans="1:1">
      <c r="A70" s="305" t="s">
        <v>322</v>
      </c>
    </row>
    <row r="71" spans="1:1">
      <c r="A71" s="305" t="s">
        <v>323</v>
      </c>
    </row>
    <row r="72" spans="1:1">
      <c r="A72" s="305" t="s">
        <v>193</v>
      </c>
    </row>
    <row r="73" spans="1:1">
      <c r="A73" s="305" t="s">
        <v>324</v>
      </c>
    </row>
    <row r="74" spans="1:1">
      <c r="A74" s="305" t="s">
        <v>194</v>
      </c>
    </row>
    <row r="75" spans="1:1">
      <c r="A75" s="305" t="s">
        <v>195</v>
      </c>
    </row>
    <row r="76" spans="1:1">
      <c r="A76" s="305" t="s">
        <v>196</v>
      </c>
    </row>
    <row r="77" spans="1:1">
      <c r="A77" s="305" t="s">
        <v>197</v>
      </c>
    </row>
    <row r="78" spans="1:1">
      <c r="A78" s="305" t="s">
        <v>213</v>
      </c>
    </row>
    <row r="79" spans="1:1">
      <c r="A79" s="305" t="s">
        <v>218</v>
      </c>
    </row>
    <row r="80" spans="1:1">
      <c r="A80" s="305" t="s">
        <v>198</v>
      </c>
    </row>
    <row r="81" spans="1:1">
      <c r="A81" s="305" t="s">
        <v>199</v>
      </c>
    </row>
    <row r="82" spans="1:1">
      <c r="A82" s="305" t="s">
        <v>222</v>
      </c>
    </row>
    <row r="83" spans="1:1">
      <c r="A83" s="305" t="s">
        <v>325</v>
      </c>
    </row>
    <row r="84" spans="1:1">
      <c r="A84" s="305" t="s">
        <v>214</v>
      </c>
    </row>
    <row r="85" spans="1:1">
      <c r="A85" s="305" t="s">
        <v>326</v>
      </c>
    </row>
    <row r="86" spans="1:1">
      <c r="A86" s="305" t="s">
        <v>327</v>
      </c>
    </row>
    <row r="87" spans="1:1">
      <c r="A87" s="305" t="s">
        <v>328</v>
      </c>
    </row>
  </sheetData>
  <sheetProtection formatColumns="0" formatRows="0"/>
  <mergeCells count="1">
    <mergeCell ref="S1:T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308">
        <f>IF('Сведения об изменении'!$E$13="",1,0)</f>
        <v>1</v>
      </c>
    </row>
    <row r="3" spans="1:1">
      <c r="A3" s="308">
        <f>IF(Дифференциация!$E$22="",1,0)</f>
        <v>0</v>
      </c>
    </row>
    <row r="4" spans="1:1">
      <c r="A4" s="469">
        <f>IF(Территории!$E$12="",1,0)</f>
        <v>0</v>
      </c>
    </row>
    <row r="5" spans="1:1">
      <c r="A5" s="469">
        <f>IF('Форма 4.6'!$G$11="",1,0)</f>
        <v>0</v>
      </c>
    </row>
    <row r="6" spans="1:1">
      <c r="A6" s="469">
        <f>IF('Форма 4.6'!$G$12="",1,0)</f>
        <v>0</v>
      </c>
    </row>
    <row r="7" spans="1:1">
      <c r="A7" s="469">
        <f>IF('Форма 4.6'!$G$13="",1,0)</f>
        <v>0</v>
      </c>
    </row>
    <row r="8" spans="1:1">
      <c r="A8" s="46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7" t="s">
        <v>153</v>
      </c>
      <c r="C1" s="146"/>
      <c r="D1" s="583"/>
      <c r="E1" s="583"/>
      <c r="F1" s="583"/>
      <c r="G1" s="583"/>
      <c r="H1" s="583"/>
      <c r="I1" s="583"/>
      <c r="J1" s="583"/>
      <c r="K1" s="583"/>
    </row>
    <row r="2" spans="1:11" ht="14.25">
      <c r="A2" s="146">
        <v>1</v>
      </c>
      <c r="B2" s="158" t="s">
        <v>146</v>
      </c>
      <c r="C2" s="146"/>
      <c r="D2" s="583"/>
      <c r="E2" s="583"/>
      <c r="F2" s="583"/>
      <c r="G2" s="583"/>
      <c r="H2" s="583"/>
      <c r="I2" s="583"/>
      <c r="J2" s="583"/>
      <c r="K2" s="583"/>
    </row>
    <row r="3" spans="1:11" ht="22.5">
      <c r="A3" s="146">
        <v>2</v>
      </c>
      <c r="B3" s="158" t="s">
        <v>147</v>
      </c>
      <c r="C3" s="146"/>
      <c r="D3" s="584"/>
      <c r="E3" s="584"/>
      <c r="F3" s="584"/>
      <c r="G3" s="584"/>
      <c r="H3" s="584"/>
      <c r="I3" s="584"/>
      <c r="J3" s="584"/>
      <c r="K3" s="584"/>
    </row>
    <row r="4" spans="1:11" ht="14.25">
      <c r="B4" s="157" t="s">
        <v>154</v>
      </c>
      <c r="C4" s="146"/>
      <c r="D4" s="585"/>
      <c r="E4" s="584"/>
      <c r="F4" s="584"/>
      <c r="G4" s="584"/>
      <c r="H4" s="584"/>
      <c r="I4" s="584"/>
      <c r="J4" s="584"/>
      <c r="K4" s="584"/>
    </row>
    <row r="5" spans="1:11" ht="33.75">
      <c r="A5" s="146">
        <v>1</v>
      </c>
      <c r="B5" s="158" t="s">
        <v>200</v>
      </c>
      <c r="C5" s="146"/>
      <c r="D5" s="582"/>
      <c r="E5" s="582"/>
      <c r="F5" s="582"/>
      <c r="G5" s="582"/>
      <c r="H5" s="582"/>
      <c r="I5" s="582"/>
      <c r="J5" s="582"/>
      <c r="K5" s="582"/>
    </row>
    <row r="6" spans="1:11" ht="22.5">
      <c r="A6" s="146">
        <v>2</v>
      </c>
      <c r="B6" s="158" t="s">
        <v>152</v>
      </c>
    </row>
    <row r="7" spans="1:11" ht="22.5">
      <c r="A7" s="146">
        <v>3</v>
      </c>
      <c r="B7" s="158" t="s">
        <v>338</v>
      </c>
    </row>
    <row r="8" spans="1:11" ht="56.25">
      <c r="A8" s="146">
        <v>4</v>
      </c>
      <c r="B8" s="158" t="s">
        <v>339</v>
      </c>
    </row>
    <row r="9" spans="1:11">
      <c r="B9" s="157" t="s">
        <v>124</v>
      </c>
    </row>
    <row r="10" spans="1:11" ht="22.5">
      <c r="A10" s="146">
        <v>1</v>
      </c>
      <c r="B10" s="158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5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9"/>
      <c r="E5" s="201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4" customFormat="1" ht="15" customHeight="1">
      <c r="C9" s="105"/>
      <c r="D9" s="199"/>
      <c r="E9" s="200"/>
      <c r="U9" s="212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83" s="63" customFormat="1" ht="15" customHeight="1">
      <c r="A15" s="34"/>
      <c r="B15" s="161" t="s">
        <v>149</v>
      </c>
      <c r="C15" s="586"/>
      <c r="D15" s="514">
        <v>1</v>
      </c>
      <c r="E15" s="587"/>
      <c r="F15" s="265"/>
      <c r="G15" s="223">
        <v>0</v>
      </c>
      <c r="H15" s="266"/>
      <c r="I15" s="160"/>
      <c r="J15" s="267" t="s">
        <v>253</v>
      </c>
      <c r="K15" s="171"/>
      <c r="L15" s="191"/>
      <c r="M15" s="261">
        <f>mergeValue(H15)</f>
        <v>0</v>
      </c>
      <c r="N15" s="260"/>
      <c r="O15" s="260"/>
      <c r="P15" s="261" t="str">
        <f t="array" ref="P15">IF(ISERROR(MATCH(MID(Q15,1,250),MID(note_ter,1,250),0)),"n","y")</f>
        <v>y</v>
      </c>
      <c r="Q15" s="260"/>
      <c r="R15" s="261" t="str">
        <f>K15&amp;"("&amp;L15&amp;")"</f>
        <v>()</v>
      </c>
      <c r="S15" s="161"/>
      <c r="T15" s="161"/>
      <c r="U15" s="208"/>
      <c r="V15" s="161"/>
      <c r="W15" s="161"/>
      <c r="X15" s="161"/>
      <c r="Y15" s="115"/>
      <c r="Z15" s="11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86"/>
      <c r="D16" s="514"/>
      <c r="E16" s="587"/>
      <c r="F16" s="160"/>
      <c r="G16" s="166"/>
      <c r="H16" s="171" t="s">
        <v>50</v>
      </c>
      <c r="I16" s="166"/>
      <c r="J16" s="166"/>
      <c r="K16" s="190"/>
      <c r="L16" s="191"/>
      <c r="M16" s="260"/>
      <c r="N16" s="260"/>
      <c r="O16" s="260"/>
      <c r="P16" s="260"/>
      <c r="Q16" s="261"/>
      <c r="R16" s="260"/>
      <c r="S16" s="161"/>
      <c r="T16" s="161"/>
      <c r="U16" s="208"/>
      <c r="V16" s="161"/>
      <c r="W16" s="161"/>
      <c r="X16" s="161"/>
      <c r="Y16" s="115"/>
      <c r="Z16" s="1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202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3"/>
      <c r="R18" s="17"/>
      <c r="S18" s="17"/>
      <c r="T18" s="17"/>
      <c r="U18" s="214"/>
      <c r="V18" s="17"/>
      <c r="W18" s="17"/>
    </row>
    <row r="19" spans="1:83">
      <c r="F19" s="264"/>
      <c r="G19" s="264"/>
      <c r="H19" s="264"/>
      <c r="I19" s="264"/>
      <c r="J19" s="264"/>
      <c r="K19" s="264"/>
      <c r="L19" s="264"/>
      <c r="Q19" s="202"/>
    </row>
    <row r="20" spans="1:83" s="63" customFormat="1" ht="15" customHeight="1">
      <c r="A20" s="34"/>
      <c r="B20" s="161" t="s">
        <v>149</v>
      </c>
      <c r="C20" s="588"/>
      <c r="D20" s="68"/>
      <c r="E20" s="268"/>
      <c r="F20" s="589"/>
      <c r="G20" s="514">
        <v>0</v>
      </c>
      <c r="H20" s="511"/>
      <c r="I20" s="160"/>
      <c r="J20" s="267" t="s">
        <v>253</v>
      </c>
      <c r="K20" s="171"/>
      <c r="L20" s="191"/>
      <c r="M20" s="261">
        <f>mergeValue(H20)</f>
        <v>0</v>
      </c>
      <c r="N20" s="260"/>
      <c r="O20" s="260"/>
      <c r="P20" s="260"/>
      <c r="Q20" s="260"/>
      <c r="R20" s="261" t="str">
        <f>K20&amp;"("&amp;L20&amp;")"</f>
        <v>()</v>
      </c>
      <c r="S20" s="161"/>
      <c r="T20" s="161"/>
      <c r="U20" s="208"/>
      <c r="V20" s="161"/>
      <c r="W20" s="161"/>
      <c r="X20" s="161"/>
      <c r="Y20" s="115"/>
      <c r="Z20" s="1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88"/>
      <c r="D21" s="68"/>
      <c r="E21" s="268"/>
      <c r="F21" s="589"/>
      <c r="G21" s="514"/>
      <c r="H21" s="511"/>
      <c r="I21" s="166"/>
      <c r="J21" s="166"/>
      <c r="K21" s="171" t="s">
        <v>49</v>
      </c>
      <c r="L21" s="191"/>
      <c r="M21" s="260"/>
      <c r="N21" s="260"/>
      <c r="O21" s="260"/>
      <c r="P21" s="260"/>
      <c r="Q21" s="261"/>
      <c r="R21" s="260"/>
      <c r="S21" s="161"/>
      <c r="T21" s="161"/>
      <c r="U21" s="208"/>
      <c r="V21" s="161"/>
      <c r="W21" s="161"/>
      <c r="X21" s="161"/>
      <c r="Y21" s="115"/>
      <c r="Z21" s="11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202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3"/>
      <c r="R23" s="17"/>
      <c r="S23" s="17"/>
      <c r="T23" s="17"/>
      <c r="U23" s="214"/>
      <c r="V23" s="17"/>
      <c r="W23" s="17"/>
    </row>
    <row r="24" spans="1:83">
      <c r="Q24" s="202"/>
    </row>
    <row r="25" spans="1:83" s="63" customFormat="1" ht="15" customHeight="1">
      <c r="A25" s="34"/>
      <c r="B25" s="161" t="s">
        <v>149</v>
      </c>
      <c r="C25" s="269"/>
      <c r="D25" s="53"/>
      <c r="E25" s="222"/>
      <c r="F25" s="53"/>
      <c r="G25" s="53"/>
      <c r="H25" s="53"/>
      <c r="I25" s="224"/>
      <c r="J25" s="223">
        <v>0</v>
      </c>
      <c r="K25" s="270"/>
      <c r="L25" s="162"/>
      <c r="M25" s="261">
        <f>mergeValue(H25)</f>
        <v>0</v>
      </c>
      <c r="N25" s="260"/>
      <c r="O25" s="260"/>
      <c r="P25" s="260"/>
      <c r="Q25" s="260"/>
      <c r="R25" s="261" t="str">
        <f>K25&amp;" ("&amp;L25&amp;")"</f>
        <v xml:space="preserve"> ()</v>
      </c>
      <c r="S25" s="161"/>
      <c r="T25" s="161"/>
      <c r="U25" s="208"/>
      <c r="V25" s="161"/>
      <c r="W25" s="161"/>
      <c r="X25" s="161"/>
      <c r="Y25" s="115"/>
      <c r="Z25" s="11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56" customFormat="1" ht="15" customHeight="1">
      <c r="A29" s="53"/>
      <c r="B29" s="53"/>
      <c r="C29" s="68"/>
      <c r="D29" s="542" t="s">
        <v>26</v>
      </c>
      <c r="E29" s="532"/>
      <c r="F29" s="532" t="s">
        <v>19</v>
      </c>
      <c r="G29" s="543"/>
      <c r="H29" s="514">
        <v>1</v>
      </c>
      <c r="I29" s="594"/>
      <c r="J29" s="532" t="s">
        <v>19</v>
      </c>
      <c r="K29" s="170"/>
      <c r="L29" s="165" t="s">
        <v>26</v>
      </c>
      <c r="M29" s="175"/>
      <c r="N29" s="152"/>
      <c r="O29" s="152"/>
      <c r="P29" s="152"/>
      <c r="Q29" s="152"/>
      <c r="R29" s="152"/>
      <c r="S29" s="152"/>
      <c r="T29" s="152"/>
      <c r="U29" s="209"/>
      <c r="V29" s="152"/>
      <c r="W29" s="152"/>
      <c r="X29" s="164"/>
      <c r="Y29" s="164" t="s">
        <v>145</v>
      </c>
      <c r="Z29" s="164">
        <v>1705000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spans="1:83" s="156" customFormat="1" ht="15" customHeight="1">
      <c r="A30" s="53"/>
      <c r="B30" s="53"/>
      <c r="C30" s="68"/>
      <c r="D30" s="542"/>
      <c r="E30" s="532"/>
      <c r="F30" s="532"/>
      <c r="G30" s="544"/>
      <c r="H30" s="514"/>
      <c r="I30" s="595"/>
      <c r="J30" s="532"/>
      <c r="K30" s="160"/>
      <c r="L30" s="166"/>
      <c r="M30" s="174" t="s">
        <v>335</v>
      </c>
      <c r="N30" s="152"/>
      <c r="O30" s="152"/>
      <c r="P30" s="152"/>
      <c r="Q30" s="152"/>
      <c r="R30" s="152"/>
      <c r="S30" s="152"/>
      <c r="T30" s="152"/>
      <c r="U30" s="209"/>
      <c r="V30" s="152"/>
      <c r="W30" s="152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spans="1:83" s="156" customFormat="1" ht="15" customHeight="1">
      <c r="A31" s="53"/>
      <c r="B31" s="53"/>
      <c r="C31" s="68"/>
      <c r="D31" s="542"/>
      <c r="E31" s="532"/>
      <c r="F31" s="532"/>
      <c r="G31" s="160"/>
      <c r="H31" s="166"/>
      <c r="I31" s="163" t="s">
        <v>203</v>
      </c>
      <c r="J31" s="166"/>
      <c r="K31" s="166"/>
      <c r="L31" s="166"/>
      <c r="M31" s="167"/>
      <c r="N31" s="152"/>
      <c r="O31" s="152"/>
      <c r="P31" s="152"/>
      <c r="Q31" s="152"/>
      <c r="R31" s="152"/>
      <c r="S31" s="152"/>
      <c r="T31" s="152"/>
      <c r="U31" s="209"/>
      <c r="V31" s="152"/>
      <c r="W31" s="152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56" customFormat="1" ht="15" customHeight="1">
      <c r="A35" s="53"/>
      <c r="B35" s="53"/>
      <c r="C35" s="68"/>
      <c r="D35" s="53"/>
      <c r="E35" s="53"/>
      <c r="F35" s="53"/>
      <c r="G35" s="590"/>
      <c r="H35" s="514">
        <v>1</v>
      </c>
      <c r="I35" s="592"/>
      <c r="J35" s="532" t="s">
        <v>19</v>
      </c>
      <c r="K35" s="170"/>
      <c r="L35" s="165" t="s">
        <v>26</v>
      </c>
      <c r="M35" s="175"/>
      <c r="N35" s="152"/>
      <c r="O35" s="152"/>
      <c r="P35" s="152"/>
      <c r="Q35" s="152"/>
      <c r="R35" s="152"/>
      <c r="S35" s="152"/>
      <c r="T35" s="152"/>
      <c r="U35" s="209"/>
      <c r="V35" s="152"/>
      <c r="W35" s="152"/>
      <c r="X35" s="164"/>
      <c r="Y35" s="164" t="s">
        <v>145</v>
      </c>
      <c r="Z35" s="164">
        <v>1705000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spans="1:38" s="156" customFormat="1" ht="15" customHeight="1">
      <c r="A36" s="53"/>
      <c r="B36" s="53"/>
      <c r="C36" s="68"/>
      <c r="D36" s="53"/>
      <c r="E36" s="53"/>
      <c r="F36" s="53"/>
      <c r="G36" s="591"/>
      <c r="H36" s="514"/>
      <c r="I36" s="593"/>
      <c r="J36" s="532"/>
      <c r="K36" s="160"/>
      <c r="L36" s="166"/>
      <c r="M36" s="174" t="s">
        <v>335</v>
      </c>
      <c r="N36" s="152"/>
      <c r="O36" s="152"/>
      <c r="P36" s="152"/>
      <c r="Q36" s="152"/>
      <c r="R36" s="152"/>
      <c r="S36" s="152"/>
      <c r="T36" s="152"/>
      <c r="U36" s="209"/>
      <c r="V36" s="152"/>
      <c r="W36" s="152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spans="1:38">
      <c r="K37" s="166"/>
      <c r="L37" s="166"/>
      <c r="M37" s="16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56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9"/>
      <c r="L40" s="165" t="s">
        <v>26</v>
      </c>
      <c r="M40" s="176"/>
      <c r="N40" s="198"/>
      <c r="O40" s="152"/>
      <c r="P40" s="152"/>
      <c r="Q40" s="152"/>
      <c r="R40" s="152"/>
      <c r="S40" s="152"/>
      <c r="T40" s="152"/>
      <c r="U40" s="209"/>
      <c r="V40" s="152"/>
      <c r="W40" s="152"/>
      <c r="X40" s="164"/>
      <c r="Y40" s="164" t="s">
        <v>145</v>
      </c>
      <c r="Z40" s="164">
        <v>1705000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7" t="s">
        <v>1</v>
      </c>
      <c r="B45" s="233" t="s">
        <v>144</v>
      </c>
      <c r="C45" s="234"/>
      <c r="D45" s="235"/>
      <c r="E45" s="236"/>
      <c r="F45" s="237"/>
      <c r="G45" s="237"/>
      <c r="H45" s="237"/>
      <c r="I45" s="238"/>
      <c r="J45" s="239"/>
      <c r="K45" s="248"/>
      <c r="M45" s="240" t="str">
        <f>IF(ISERROR(INDEX(kind_of_nameforms,MATCH(E45,kind_of_forms,0),1)),"",INDEX(kind_of_nameforms,MATCH(E45,kind_of_forms,0),1))</f>
        <v/>
      </c>
      <c r="N45" s="259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3"/>
    </row>
    <row r="49" spans="1:21" s="300" customFormat="1">
      <c r="D49" s="301"/>
      <c r="E49" s="264"/>
      <c r="F49" s="264"/>
      <c r="G49" s="264"/>
      <c r="U49" s="210"/>
    </row>
    <row r="50" spans="1:21">
      <c r="C50" s="115"/>
      <c r="D50" s="566" t="s">
        <v>244</v>
      </c>
      <c r="E50" s="567"/>
      <c r="F50" s="567"/>
      <c r="G50" s="568"/>
    </row>
    <row r="51" spans="1:21" s="18" customFormat="1" ht="11.25" customHeight="1">
      <c r="A51" s="30"/>
      <c r="C51" s="35"/>
      <c r="D51" s="559" t="s">
        <v>233</v>
      </c>
      <c r="E51" s="559"/>
      <c r="F51" s="559"/>
      <c r="G51" s="569" t="s">
        <v>234</v>
      </c>
      <c r="H51" s="161"/>
      <c r="R51" s="207"/>
    </row>
    <row r="52" spans="1:21" s="18" customFormat="1" ht="11.25" customHeight="1">
      <c r="A52" s="30"/>
      <c r="C52" s="35"/>
      <c r="D52" s="280" t="s">
        <v>25</v>
      </c>
      <c r="E52" s="281" t="s">
        <v>257</v>
      </c>
      <c r="F52" s="282" t="s">
        <v>223</v>
      </c>
      <c r="G52" s="570"/>
      <c r="H52" s="161"/>
      <c r="R52" s="207"/>
    </row>
    <row r="53" spans="1:21" s="18" customFormat="1" ht="12" customHeight="1">
      <c r="A53" s="30"/>
      <c r="C53" s="35"/>
      <c r="D53" s="299" t="s">
        <v>26</v>
      </c>
      <c r="E53" s="283">
        <v>2</v>
      </c>
      <c r="F53" s="284">
        <v>3</v>
      </c>
      <c r="G53" s="285">
        <v>4</v>
      </c>
      <c r="H53" s="161"/>
      <c r="R53" s="207"/>
    </row>
    <row r="54" spans="1:21" s="18" customFormat="1">
      <c r="A54" s="30"/>
      <c r="C54" s="35"/>
      <c r="D54" s="278">
        <v>1</v>
      </c>
      <c r="E54" s="287" t="s">
        <v>259</v>
      </c>
      <c r="F54" s="309" t="str">
        <f>IF(form_up_date="","",form_up_date)</f>
        <v>29.07.2019</v>
      </c>
      <c r="G54" s="311" t="s">
        <v>260</v>
      </c>
      <c r="H54" s="161"/>
      <c r="R54" s="207"/>
    </row>
    <row r="55" spans="1:21" s="18" customFormat="1" ht="45">
      <c r="A55" s="30"/>
      <c r="C55" s="35"/>
      <c r="D55" s="278" t="s">
        <v>271</v>
      </c>
      <c r="E55" s="287" t="s">
        <v>261</v>
      </c>
      <c r="F55" s="309"/>
      <c r="G55" s="288" t="s">
        <v>333</v>
      </c>
      <c r="H55" s="161"/>
      <c r="R55" s="207"/>
    </row>
    <row r="56" spans="1:21" s="18" customFormat="1">
      <c r="A56" s="30"/>
      <c r="C56" s="35"/>
      <c r="D56" s="278" t="s">
        <v>272</v>
      </c>
      <c r="E56" s="287" t="s">
        <v>262</v>
      </c>
      <c r="F56" s="309"/>
      <c r="G56" s="311" t="s">
        <v>263</v>
      </c>
      <c r="H56" s="161"/>
      <c r="R56" s="207"/>
    </row>
    <row r="57" spans="1:21" s="18" customFormat="1">
      <c r="A57" s="30"/>
      <c r="C57" s="35"/>
      <c r="D57" s="278" t="s">
        <v>273</v>
      </c>
      <c r="E57" s="287" t="s">
        <v>264</v>
      </c>
      <c r="F57" s="310" t="s">
        <v>265</v>
      </c>
      <c r="G57" s="288"/>
      <c r="H57" s="161"/>
      <c r="R57" s="207"/>
    </row>
    <row r="58" spans="1:21" s="18" customFormat="1">
      <c r="A58" s="30"/>
      <c r="C58" s="35"/>
      <c r="D58" s="286" t="str">
        <f>D57&amp;".1"</f>
        <v>4.1.1</v>
      </c>
      <c r="E58" s="289" t="s">
        <v>3</v>
      </c>
      <c r="F58" s="309" t="str">
        <f>IF(region_name="","",region_name)</f>
        <v>Нижегородская область</v>
      </c>
      <c r="G58" s="311" t="s">
        <v>266</v>
      </c>
      <c r="H58" s="161"/>
      <c r="R58" s="207"/>
    </row>
    <row r="59" spans="1:21" s="18" customFormat="1" ht="22.5">
      <c r="A59" s="30"/>
      <c r="C59" s="35"/>
      <c r="D59" s="278" t="s">
        <v>274</v>
      </c>
      <c r="E59" s="290" t="s">
        <v>267</v>
      </c>
      <c r="F59" s="309"/>
      <c r="G59" s="316" t="s">
        <v>268</v>
      </c>
      <c r="H59" s="161"/>
      <c r="R59" s="207"/>
    </row>
    <row r="60" spans="1:21" s="18" customFormat="1" ht="56.25">
      <c r="A60" s="30"/>
      <c r="C60" s="35"/>
      <c r="D60" s="278" t="s">
        <v>275</v>
      </c>
      <c r="E60" s="291" t="s">
        <v>269</v>
      </c>
      <c r="F60" s="309"/>
      <c r="G60" s="298" t="s">
        <v>332</v>
      </c>
      <c r="H60" s="161"/>
      <c r="R60" s="207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7"/>
    <col min="13" max="16384" width="10.5703125" style="18"/>
  </cols>
  <sheetData>
    <row r="1" spans="1:12" s="161" customFormat="1" ht="15" hidden="1" customHeight="1">
      <c r="L1" s="208"/>
    </row>
    <row r="2" spans="1:12" s="161" customFormat="1" ht="15" hidden="1" customHeight="1">
      <c r="L2" s="208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9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10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11"/>
    </row>
    <row r="6" spans="1:3" s="34" customFormat="1" ht="15" customHeight="1">
      <c r="A6" s="30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13"/>
    <col min="18" max="16384" width="9.140625" style="7"/>
  </cols>
  <sheetData>
    <row r="1" spans="3:17" s="74" customFormat="1" hidden="1">
      <c r="C1" s="73"/>
      <c r="Q1" s="212"/>
    </row>
    <row r="2" spans="3:17" s="74" customFormat="1" hidden="1">
      <c r="C2" s="73"/>
      <c r="Q2" s="212"/>
    </row>
    <row r="3" spans="3:17" s="74" customFormat="1" hidden="1">
      <c r="C3" s="73"/>
      <c r="Q3" s="212"/>
    </row>
    <row r="4" spans="3:17" s="74" customFormat="1" hidden="1">
      <c r="C4" s="73"/>
      <c r="Q4" s="212"/>
    </row>
    <row r="5" spans="3:17" s="74" customFormat="1" hidden="1">
      <c r="C5" s="73"/>
      <c r="Q5" s="212"/>
    </row>
    <row r="6" spans="3:17" s="74" customFormat="1" ht="10.5" customHeight="1">
      <c r="C6" s="75"/>
      <c r="Q6" s="212"/>
    </row>
    <row r="7" spans="3:17" s="74" customFormat="1" ht="20.100000000000001" customHeight="1">
      <c r="C7" s="75"/>
      <c r="Q7" s="212"/>
    </row>
    <row r="8" spans="3:17" s="74" customFormat="1" ht="15" customHeight="1">
      <c r="C8" s="75"/>
      <c r="Q8" s="212"/>
    </row>
    <row r="9" spans="3:17" s="74" customFormat="1" ht="6.95" customHeight="1">
      <c r="C9" s="75"/>
      <c r="Q9" s="212"/>
    </row>
    <row r="10" spans="3:17" s="74" customFormat="1" ht="22.5" customHeight="1">
      <c r="C10" s="75"/>
      <c r="Q10" s="212"/>
    </row>
    <row r="11" spans="3:17" s="74" customFormat="1" ht="11.25" customHeight="1">
      <c r="C11" s="75"/>
      <c r="Q11" s="212"/>
    </row>
    <row r="12" spans="3:17" s="74" customFormat="1" ht="15" hidden="1" customHeight="1">
      <c r="C12" s="75"/>
      <c r="Q12" s="212"/>
    </row>
    <row r="13" spans="3:17" s="74" customFormat="1" ht="14.1" customHeight="1">
      <c r="C13" s="78"/>
      <c r="Q13" s="212"/>
    </row>
    <row r="14" spans="3:17" s="74" customFormat="1" ht="15" customHeight="1">
      <c r="C14" s="75"/>
      <c r="Q14" s="212"/>
    </row>
    <row r="15" spans="3:17" s="74" customFormat="1" ht="11.25" customHeight="1">
      <c r="C15" s="73"/>
      <c r="Q15" s="212"/>
    </row>
    <row r="16" spans="3:17" s="74" customFormat="1">
      <c r="C16" s="73"/>
      <c r="D16" s="80"/>
      <c r="E16" s="80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7" hidden="1" customWidth="1"/>
    <col min="2" max="2" width="2" style="177" hidden="1" customWidth="1"/>
    <col min="3" max="14" width="9.140625" style="178"/>
    <col min="15" max="16384" width="9.140625" style="177"/>
  </cols>
  <sheetData>
    <row r="1" spans="1:14" hidden="1"/>
    <row r="2" spans="1:14" hidden="1"/>
    <row r="3" spans="1:14" ht="10.5" customHeight="1"/>
    <row r="4" spans="1:14" ht="27" customHeight="1">
      <c r="A4" s="179"/>
      <c r="B4" s="179"/>
    </row>
    <row r="5" spans="1:14" s="181" customFormat="1" ht="15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82" customFormat="1" ht="3" customHeight="1">
      <c r="A6" s="556"/>
      <c r="B6" s="556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3.75" customHeight="1">
      <c r="A7" s="556"/>
      <c r="B7" s="556"/>
    </row>
    <row r="8" spans="1:14" ht="0.2" customHeight="1">
      <c r="B8" s="302"/>
    </row>
    <row r="9" spans="1:14" ht="0.2" customHeight="1">
      <c r="B9" s="302"/>
    </row>
    <row r="10" spans="1:14" ht="0.2" customHeight="1">
      <c r="B10" s="302"/>
    </row>
    <row r="11" spans="1:14" ht="6" hidden="1" customHeight="1">
      <c r="B11" s="302"/>
    </row>
    <row r="12" spans="1:14" ht="20.25" hidden="1" customHeight="1">
      <c r="A12" s="153"/>
      <c r="B12" s="302"/>
    </row>
    <row r="13" spans="1:14" ht="20.25" hidden="1" customHeight="1">
      <c r="B13" s="302"/>
    </row>
    <row r="14" spans="1:14" ht="6" hidden="1" customHeight="1">
      <c r="B14" s="303"/>
    </row>
    <row r="15" spans="1:14" ht="3" customHeight="1"/>
    <row r="16" spans="1:14" ht="0.2" customHeight="1"/>
    <row r="17" spans="1:14" s="181" customFormat="1" ht="0.2" customHeight="1">
      <c r="A17" s="184"/>
      <c r="B17" s="1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4" ht="23.25" customHeight="1">
      <c r="A18" s="547"/>
      <c r="B18" s="153"/>
    </row>
    <row r="19" spans="1:14" ht="23.25" customHeight="1">
      <c r="A19" s="547"/>
      <c r="B19" s="154"/>
    </row>
    <row r="20" spans="1:14" s="156" customFormat="1" ht="14.25" customHeight="1">
      <c r="A20" s="70"/>
      <c r="B20" s="7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idden="1">
      <c r="A21" s="185"/>
      <c r="B21" s="155"/>
    </row>
    <row r="22" spans="1:14" s="151" customFormat="1" ht="15" customHeight="1">
      <c r="A22" s="53"/>
      <c r="B22" s="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s="151" customFormat="1" ht="15" customHeight="1">
      <c r="A23" s="53"/>
      <c r="B23" s="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s="151" customFormat="1" ht="15" customHeight="1">
      <c r="A24" s="53"/>
      <c r="B24" s="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86"/>
      <c r="B25" s="16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63"/>
  </cols>
  <sheetData>
    <row r="1" spans="1:1">
      <c r="A1" s="26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390</v>
      </c>
    </row>
    <row r="3" spans="1:2">
      <c r="A3" s="33">
        <v>4190065</v>
      </c>
      <c r="B3" s="33" t="s">
        <v>391</v>
      </c>
    </row>
    <row r="4" spans="1:2">
      <c r="A4" s="33">
        <v>4190066</v>
      </c>
      <c r="B4" s="33" t="s">
        <v>392</v>
      </c>
    </row>
    <row r="5" spans="1:2">
      <c r="A5" s="33">
        <v>4190067</v>
      </c>
      <c r="B5" s="33" t="s">
        <v>393</v>
      </c>
    </row>
    <row r="6" spans="1:2">
      <c r="A6" s="33">
        <v>4190068</v>
      </c>
      <c r="B6" s="33" t="s">
        <v>394</v>
      </c>
    </row>
    <row r="7" spans="1:2">
      <c r="A7" s="33">
        <v>4190069</v>
      </c>
      <c r="B7" s="33" t="s">
        <v>395</v>
      </c>
    </row>
    <row r="8" spans="1:2">
      <c r="A8" s="33">
        <v>4190070</v>
      </c>
      <c r="B8" s="33" t="s">
        <v>396</v>
      </c>
    </row>
    <row r="9" spans="1:2">
      <c r="A9" s="33">
        <v>4190071</v>
      </c>
      <c r="B9" s="33" t="s">
        <v>397</v>
      </c>
    </row>
    <row r="10" spans="1:2">
      <c r="A10" s="33">
        <v>4190072</v>
      </c>
      <c r="B10" s="33" t="s">
        <v>398</v>
      </c>
    </row>
    <row r="11" spans="1:2">
      <c r="A11" s="33">
        <v>4190073</v>
      </c>
      <c r="B11" s="33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530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107" t="s">
        <v>2113</v>
      </c>
      <c r="B1" s="107" t="s">
        <v>400</v>
      </c>
      <c r="C1" s="107" t="s">
        <v>401</v>
      </c>
      <c r="D1" s="107" t="s">
        <v>402</v>
      </c>
      <c r="E1" s="107" t="s">
        <v>403</v>
      </c>
      <c r="F1" s="107" t="s">
        <v>404</v>
      </c>
      <c r="G1" s="107" t="s">
        <v>405</v>
      </c>
      <c r="H1" s="107" t="s">
        <v>406</v>
      </c>
      <c r="I1" s="107" t="s">
        <v>407</v>
      </c>
    </row>
    <row r="2" spans="1:10">
      <c r="A2" s="107">
        <v>1</v>
      </c>
      <c r="B2" s="107" t="s">
        <v>408</v>
      </c>
      <c r="C2" s="107" t="s">
        <v>209</v>
      </c>
      <c r="D2" s="107" t="s">
        <v>409</v>
      </c>
      <c r="E2" s="107" t="s">
        <v>410</v>
      </c>
      <c r="F2" s="107" t="s">
        <v>411</v>
      </c>
      <c r="G2" s="107" t="s">
        <v>412</v>
      </c>
      <c r="J2" s="107" t="s">
        <v>2114</v>
      </c>
    </row>
    <row r="3" spans="1:10">
      <c r="A3" s="107">
        <v>2</v>
      </c>
      <c r="B3" s="107" t="s">
        <v>408</v>
      </c>
      <c r="C3" s="107" t="s">
        <v>209</v>
      </c>
      <c r="D3" s="107" t="s">
        <v>413</v>
      </c>
      <c r="E3" s="107" t="s">
        <v>414</v>
      </c>
      <c r="F3" s="107" t="s">
        <v>415</v>
      </c>
      <c r="G3" s="107" t="s">
        <v>416</v>
      </c>
      <c r="J3" s="107" t="s">
        <v>2114</v>
      </c>
    </row>
    <row r="4" spans="1:10">
      <c r="A4" s="107">
        <v>3</v>
      </c>
      <c r="B4" s="107" t="s">
        <v>408</v>
      </c>
      <c r="C4" s="107" t="s">
        <v>209</v>
      </c>
      <c r="D4" s="107" t="s">
        <v>417</v>
      </c>
      <c r="E4" s="107" t="s">
        <v>418</v>
      </c>
      <c r="F4" s="107" t="s">
        <v>419</v>
      </c>
      <c r="G4" s="107" t="s">
        <v>420</v>
      </c>
      <c r="J4" s="107" t="s">
        <v>2114</v>
      </c>
    </row>
    <row r="5" spans="1:10">
      <c r="A5" s="107">
        <v>4</v>
      </c>
      <c r="B5" s="107" t="s">
        <v>408</v>
      </c>
      <c r="C5" s="107" t="s">
        <v>209</v>
      </c>
      <c r="D5" s="107" t="s">
        <v>421</v>
      </c>
      <c r="E5" s="107" t="s">
        <v>422</v>
      </c>
      <c r="F5" s="107" t="s">
        <v>423</v>
      </c>
      <c r="G5" s="107" t="s">
        <v>416</v>
      </c>
      <c r="J5" s="107" t="s">
        <v>2114</v>
      </c>
    </row>
    <row r="6" spans="1:10">
      <c r="A6" s="107">
        <v>5</v>
      </c>
      <c r="B6" s="107" t="s">
        <v>408</v>
      </c>
      <c r="C6" s="107" t="s">
        <v>209</v>
      </c>
      <c r="D6" s="107" t="s">
        <v>424</v>
      </c>
      <c r="E6" s="107" t="s">
        <v>425</v>
      </c>
      <c r="F6" s="107" t="s">
        <v>426</v>
      </c>
      <c r="G6" s="107" t="s">
        <v>427</v>
      </c>
      <c r="J6" s="107" t="s">
        <v>2114</v>
      </c>
    </row>
    <row r="7" spans="1:10">
      <c r="A7" s="107">
        <v>6</v>
      </c>
      <c r="B7" s="107" t="s">
        <v>408</v>
      </c>
      <c r="C7" s="107" t="s">
        <v>209</v>
      </c>
      <c r="D7" s="107" t="s">
        <v>428</v>
      </c>
      <c r="E7" s="107" t="s">
        <v>429</v>
      </c>
      <c r="F7" s="107" t="s">
        <v>430</v>
      </c>
      <c r="G7" s="107" t="s">
        <v>431</v>
      </c>
      <c r="J7" s="107" t="s">
        <v>2114</v>
      </c>
    </row>
    <row r="8" spans="1:10">
      <c r="A8" s="107">
        <v>7</v>
      </c>
      <c r="B8" s="107" t="s">
        <v>408</v>
      </c>
      <c r="C8" s="107" t="s">
        <v>209</v>
      </c>
      <c r="D8" s="107" t="s">
        <v>432</v>
      </c>
      <c r="E8" s="107" t="s">
        <v>433</v>
      </c>
      <c r="F8" s="107" t="s">
        <v>434</v>
      </c>
      <c r="G8" s="107" t="s">
        <v>435</v>
      </c>
      <c r="J8" s="107" t="s">
        <v>2114</v>
      </c>
    </row>
    <row r="9" spans="1:10">
      <c r="A9" s="107">
        <v>8</v>
      </c>
      <c r="B9" s="107" t="s">
        <v>408</v>
      </c>
      <c r="C9" s="107" t="s">
        <v>209</v>
      </c>
      <c r="D9" s="107" t="s">
        <v>436</v>
      </c>
      <c r="E9" s="107" t="s">
        <v>437</v>
      </c>
      <c r="F9" s="107" t="s">
        <v>438</v>
      </c>
      <c r="G9" s="107" t="s">
        <v>439</v>
      </c>
      <c r="J9" s="107" t="s">
        <v>2114</v>
      </c>
    </row>
    <row r="10" spans="1:10">
      <c r="A10" s="107">
        <v>9</v>
      </c>
      <c r="B10" s="107" t="s">
        <v>408</v>
      </c>
      <c r="C10" s="107" t="s">
        <v>209</v>
      </c>
      <c r="D10" s="107" t="s">
        <v>440</v>
      </c>
      <c r="E10" s="107" t="s">
        <v>441</v>
      </c>
      <c r="F10" s="107" t="s">
        <v>442</v>
      </c>
      <c r="G10" s="107" t="s">
        <v>443</v>
      </c>
      <c r="J10" s="107" t="s">
        <v>2114</v>
      </c>
    </row>
    <row r="11" spans="1:10">
      <c r="A11" s="107">
        <v>10</v>
      </c>
      <c r="B11" s="107" t="s">
        <v>408</v>
      </c>
      <c r="C11" s="107" t="s">
        <v>209</v>
      </c>
      <c r="D11" s="107" t="s">
        <v>444</v>
      </c>
      <c r="E11" s="107" t="s">
        <v>445</v>
      </c>
      <c r="F11" s="107" t="s">
        <v>446</v>
      </c>
      <c r="G11" s="107" t="s">
        <v>431</v>
      </c>
      <c r="J11" s="107" t="s">
        <v>2114</v>
      </c>
    </row>
    <row r="12" spans="1:10">
      <c r="A12" s="107">
        <v>11</v>
      </c>
      <c r="B12" s="107" t="s">
        <v>408</v>
      </c>
      <c r="C12" s="107" t="s">
        <v>209</v>
      </c>
      <c r="D12" s="107" t="s">
        <v>447</v>
      </c>
      <c r="E12" s="107" t="s">
        <v>448</v>
      </c>
      <c r="F12" s="107" t="s">
        <v>449</v>
      </c>
      <c r="G12" s="107" t="s">
        <v>450</v>
      </c>
      <c r="J12" s="107" t="s">
        <v>2114</v>
      </c>
    </row>
    <row r="13" spans="1:10">
      <c r="A13" s="107">
        <v>12</v>
      </c>
      <c r="B13" s="107" t="s">
        <v>408</v>
      </c>
      <c r="C13" s="107" t="s">
        <v>209</v>
      </c>
      <c r="D13" s="107" t="s">
        <v>451</v>
      </c>
      <c r="E13" s="107" t="s">
        <v>452</v>
      </c>
      <c r="F13" s="107" t="s">
        <v>453</v>
      </c>
      <c r="G13" s="107" t="s">
        <v>454</v>
      </c>
      <c r="J13" s="107" t="s">
        <v>2114</v>
      </c>
    </row>
    <row r="14" spans="1:10">
      <c r="A14" s="107">
        <v>13</v>
      </c>
      <c r="B14" s="107" t="s">
        <v>408</v>
      </c>
      <c r="C14" s="107" t="s">
        <v>209</v>
      </c>
      <c r="D14" s="107" t="s">
        <v>455</v>
      </c>
      <c r="E14" s="107" t="s">
        <v>456</v>
      </c>
      <c r="F14" s="107" t="s">
        <v>457</v>
      </c>
      <c r="G14" s="107" t="s">
        <v>431</v>
      </c>
      <c r="J14" s="107" t="s">
        <v>2114</v>
      </c>
    </row>
    <row r="15" spans="1:10">
      <c r="A15" s="107">
        <v>14</v>
      </c>
      <c r="B15" s="107" t="s">
        <v>408</v>
      </c>
      <c r="C15" s="107" t="s">
        <v>209</v>
      </c>
      <c r="D15" s="107" t="s">
        <v>458</v>
      </c>
      <c r="E15" s="107" t="s">
        <v>459</v>
      </c>
      <c r="F15" s="107" t="s">
        <v>460</v>
      </c>
      <c r="G15" s="107" t="s">
        <v>461</v>
      </c>
      <c r="J15" s="107" t="s">
        <v>2114</v>
      </c>
    </row>
    <row r="16" spans="1:10">
      <c r="A16" s="107">
        <v>15</v>
      </c>
      <c r="B16" s="107" t="s">
        <v>408</v>
      </c>
      <c r="C16" s="107" t="s">
        <v>209</v>
      </c>
      <c r="D16" s="107" t="s">
        <v>462</v>
      </c>
      <c r="E16" s="107" t="s">
        <v>463</v>
      </c>
      <c r="F16" s="107" t="s">
        <v>464</v>
      </c>
      <c r="G16" s="107" t="s">
        <v>465</v>
      </c>
      <c r="J16" s="107" t="s">
        <v>2114</v>
      </c>
    </row>
    <row r="17" spans="1:10">
      <c r="A17" s="107">
        <v>16</v>
      </c>
      <c r="B17" s="107" t="s">
        <v>408</v>
      </c>
      <c r="C17" s="107" t="s">
        <v>209</v>
      </c>
      <c r="D17" s="107" t="s">
        <v>466</v>
      </c>
      <c r="E17" s="107" t="s">
        <v>467</v>
      </c>
      <c r="F17" s="107" t="s">
        <v>468</v>
      </c>
      <c r="G17" s="107" t="s">
        <v>461</v>
      </c>
      <c r="J17" s="107" t="s">
        <v>2114</v>
      </c>
    </row>
    <row r="18" spans="1:10">
      <c r="A18" s="107">
        <v>17</v>
      </c>
      <c r="B18" s="107" t="s">
        <v>408</v>
      </c>
      <c r="C18" s="107" t="s">
        <v>209</v>
      </c>
      <c r="D18" s="107" t="s">
        <v>469</v>
      </c>
      <c r="E18" s="107" t="s">
        <v>470</v>
      </c>
      <c r="F18" s="107" t="s">
        <v>471</v>
      </c>
      <c r="G18" s="107" t="s">
        <v>427</v>
      </c>
      <c r="J18" s="107" t="s">
        <v>2114</v>
      </c>
    </row>
    <row r="19" spans="1:10">
      <c r="A19" s="107">
        <v>18</v>
      </c>
      <c r="B19" s="107" t="s">
        <v>408</v>
      </c>
      <c r="C19" s="107" t="s">
        <v>209</v>
      </c>
      <c r="D19" s="107" t="s">
        <v>472</v>
      </c>
      <c r="E19" s="107" t="s">
        <v>473</v>
      </c>
      <c r="F19" s="107" t="s">
        <v>474</v>
      </c>
      <c r="G19" s="107" t="s">
        <v>475</v>
      </c>
      <c r="J19" s="107" t="s">
        <v>2114</v>
      </c>
    </row>
    <row r="20" spans="1:10">
      <c r="A20" s="107">
        <v>19</v>
      </c>
      <c r="B20" s="107" t="s">
        <v>408</v>
      </c>
      <c r="C20" s="107" t="s">
        <v>209</v>
      </c>
      <c r="D20" s="107" t="s">
        <v>476</v>
      </c>
      <c r="E20" s="107" t="s">
        <v>477</v>
      </c>
      <c r="F20" s="107" t="s">
        <v>478</v>
      </c>
      <c r="G20" s="107" t="s">
        <v>461</v>
      </c>
      <c r="J20" s="107" t="s">
        <v>2114</v>
      </c>
    </row>
    <row r="21" spans="1:10">
      <c r="A21" s="107">
        <v>20</v>
      </c>
      <c r="B21" s="107" t="s">
        <v>408</v>
      </c>
      <c r="C21" s="107" t="s">
        <v>209</v>
      </c>
      <c r="D21" s="107" t="s">
        <v>479</v>
      </c>
      <c r="E21" s="107" t="s">
        <v>480</v>
      </c>
      <c r="F21" s="107" t="s">
        <v>481</v>
      </c>
      <c r="G21" s="107" t="s">
        <v>482</v>
      </c>
      <c r="J21" s="107" t="s">
        <v>2114</v>
      </c>
    </row>
    <row r="22" spans="1:10">
      <c r="A22" s="107">
        <v>21</v>
      </c>
      <c r="B22" s="107" t="s">
        <v>408</v>
      </c>
      <c r="C22" s="107" t="s">
        <v>209</v>
      </c>
      <c r="D22" s="107" t="s">
        <v>483</v>
      </c>
      <c r="E22" s="107" t="s">
        <v>484</v>
      </c>
      <c r="F22" s="107" t="s">
        <v>485</v>
      </c>
      <c r="G22" s="107" t="s">
        <v>427</v>
      </c>
      <c r="J22" s="107" t="s">
        <v>2114</v>
      </c>
    </row>
    <row r="23" spans="1:10">
      <c r="A23" s="107">
        <v>22</v>
      </c>
      <c r="B23" s="107" t="s">
        <v>408</v>
      </c>
      <c r="C23" s="107" t="s">
        <v>209</v>
      </c>
      <c r="D23" s="107" t="s">
        <v>486</v>
      </c>
      <c r="E23" s="107" t="s">
        <v>487</v>
      </c>
      <c r="F23" s="107" t="s">
        <v>488</v>
      </c>
      <c r="G23" s="107" t="s">
        <v>489</v>
      </c>
      <c r="H23" s="107" t="s">
        <v>490</v>
      </c>
      <c r="J23" s="107" t="s">
        <v>2114</v>
      </c>
    </row>
    <row r="24" spans="1:10">
      <c r="A24" s="107">
        <v>23</v>
      </c>
      <c r="B24" s="107" t="s">
        <v>408</v>
      </c>
      <c r="C24" s="107" t="s">
        <v>209</v>
      </c>
      <c r="D24" s="107" t="s">
        <v>491</v>
      </c>
      <c r="E24" s="107" t="s">
        <v>492</v>
      </c>
      <c r="F24" s="107" t="s">
        <v>493</v>
      </c>
      <c r="G24" s="107" t="s">
        <v>489</v>
      </c>
      <c r="J24" s="107" t="s">
        <v>2114</v>
      </c>
    </row>
    <row r="25" spans="1:10">
      <c r="A25" s="107">
        <v>24</v>
      </c>
      <c r="B25" s="107" t="s">
        <v>408</v>
      </c>
      <c r="C25" s="107" t="s">
        <v>209</v>
      </c>
      <c r="D25" s="107" t="s">
        <v>494</v>
      </c>
      <c r="E25" s="107" t="s">
        <v>495</v>
      </c>
      <c r="F25" s="107" t="s">
        <v>496</v>
      </c>
      <c r="G25" s="107" t="s">
        <v>439</v>
      </c>
      <c r="J25" s="107" t="s">
        <v>2114</v>
      </c>
    </row>
    <row r="26" spans="1:10">
      <c r="A26" s="107">
        <v>25</v>
      </c>
      <c r="B26" s="107" t="s">
        <v>408</v>
      </c>
      <c r="C26" s="107" t="s">
        <v>209</v>
      </c>
      <c r="D26" s="107" t="s">
        <v>497</v>
      </c>
      <c r="E26" s="107" t="s">
        <v>498</v>
      </c>
      <c r="F26" s="107" t="s">
        <v>499</v>
      </c>
      <c r="G26" s="107" t="s">
        <v>416</v>
      </c>
      <c r="J26" s="107" t="s">
        <v>2114</v>
      </c>
    </row>
    <row r="27" spans="1:10">
      <c r="A27" s="107">
        <v>26</v>
      </c>
      <c r="B27" s="107" t="s">
        <v>408</v>
      </c>
      <c r="C27" s="107" t="s">
        <v>209</v>
      </c>
      <c r="D27" s="107" t="s">
        <v>500</v>
      </c>
      <c r="E27" s="107" t="s">
        <v>501</v>
      </c>
      <c r="F27" s="107" t="s">
        <v>502</v>
      </c>
      <c r="G27" s="107" t="s">
        <v>503</v>
      </c>
      <c r="J27" s="107" t="s">
        <v>2114</v>
      </c>
    </row>
    <row r="28" spans="1:10">
      <c r="A28" s="107">
        <v>27</v>
      </c>
      <c r="B28" s="107" t="s">
        <v>408</v>
      </c>
      <c r="C28" s="107" t="s">
        <v>209</v>
      </c>
      <c r="D28" s="107" t="s">
        <v>504</v>
      </c>
      <c r="E28" s="107" t="s">
        <v>505</v>
      </c>
      <c r="F28" s="107" t="s">
        <v>506</v>
      </c>
      <c r="G28" s="107" t="s">
        <v>465</v>
      </c>
      <c r="J28" s="107" t="s">
        <v>2114</v>
      </c>
    </row>
    <row r="29" spans="1:10">
      <c r="A29" s="107">
        <v>28</v>
      </c>
      <c r="B29" s="107" t="s">
        <v>408</v>
      </c>
      <c r="C29" s="107" t="s">
        <v>209</v>
      </c>
      <c r="D29" s="107" t="s">
        <v>507</v>
      </c>
      <c r="E29" s="107" t="s">
        <v>508</v>
      </c>
      <c r="F29" s="107" t="s">
        <v>509</v>
      </c>
      <c r="G29" s="107" t="s">
        <v>416</v>
      </c>
      <c r="J29" s="107" t="s">
        <v>2114</v>
      </c>
    </row>
    <row r="30" spans="1:10">
      <c r="A30" s="107">
        <v>29</v>
      </c>
      <c r="B30" s="107" t="s">
        <v>408</v>
      </c>
      <c r="C30" s="107" t="s">
        <v>209</v>
      </c>
      <c r="D30" s="107" t="s">
        <v>510</v>
      </c>
      <c r="E30" s="107" t="s">
        <v>511</v>
      </c>
      <c r="F30" s="107" t="s">
        <v>512</v>
      </c>
      <c r="G30" s="107" t="s">
        <v>513</v>
      </c>
      <c r="J30" s="107" t="s">
        <v>2114</v>
      </c>
    </row>
    <row r="31" spans="1:10">
      <c r="A31" s="107">
        <v>30</v>
      </c>
      <c r="B31" s="107" t="s">
        <v>408</v>
      </c>
      <c r="C31" s="107" t="s">
        <v>209</v>
      </c>
      <c r="D31" s="107" t="s">
        <v>514</v>
      </c>
      <c r="E31" s="107" t="s">
        <v>515</v>
      </c>
      <c r="F31" s="107" t="s">
        <v>516</v>
      </c>
      <c r="G31" s="107" t="s">
        <v>517</v>
      </c>
      <c r="J31" s="107" t="s">
        <v>2114</v>
      </c>
    </row>
    <row r="32" spans="1:10">
      <c r="A32" s="107">
        <v>31</v>
      </c>
      <c r="B32" s="107" t="s">
        <v>408</v>
      </c>
      <c r="C32" s="107" t="s">
        <v>209</v>
      </c>
      <c r="D32" s="107" t="s">
        <v>518</v>
      </c>
      <c r="E32" s="107" t="s">
        <v>519</v>
      </c>
      <c r="F32" s="107" t="s">
        <v>520</v>
      </c>
      <c r="G32" s="107" t="s">
        <v>435</v>
      </c>
      <c r="J32" s="107" t="s">
        <v>2114</v>
      </c>
    </row>
    <row r="33" spans="1:10">
      <c r="A33" s="107">
        <v>32</v>
      </c>
      <c r="B33" s="107" t="s">
        <v>408</v>
      </c>
      <c r="C33" s="107" t="s">
        <v>209</v>
      </c>
      <c r="D33" s="107" t="s">
        <v>521</v>
      </c>
      <c r="E33" s="107" t="s">
        <v>522</v>
      </c>
      <c r="F33" s="107" t="s">
        <v>523</v>
      </c>
      <c r="G33" s="107" t="s">
        <v>416</v>
      </c>
      <c r="J33" s="107" t="s">
        <v>2114</v>
      </c>
    </row>
    <row r="34" spans="1:10">
      <c r="A34" s="107">
        <v>33</v>
      </c>
      <c r="B34" s="107" t="s">
        <v>408</v>
      </c>
      <c r="C34" s="107" t="s">
        <v>209</v>
      </c>
      <c r="D34" s="107" t="s">
        <v>524</v>
      </c>
      <c r="E34" s="107" t="s">
        <v>525</v>
      </c>
      <c r="F34" s="107" t="s">
        <v>526</v>
      </c>
      <c r="G34" s="107" t="s">
        <v>439</v>
      </c>
      <c r="J34" s="107" t="s">
        <v>2114</v>
      </c>
    </row>
    <row r="35" spans="1:10">
      <c r="A35" s="107">
        <v>34</v>
      </c>
      <c r="B35" s="107" t="s">
        <v>408</v>
      </c>
      <c r="C35" s="107" t="s">
        <v>209</v>
      </c>
      <c r="D35" s="107" t="s">
        <v>527</v>
      </c>
      <c r="E35" s="107" t="s">
        <v>528</v>
      </c>
      <c r="F35" s="107" t="s">
        <v>529</v>
      </c>
      <c r="G35" s="107" t="s">
        <v>530</v>
      </c>
      <c r="H35" s="107" t="s">
        <v>531</v>
      </c>
      <c r="J35" s="107" t="s">
        <v>2114</v>
      </c>
    </row>
    <row r="36" spans="1:10">
      <c r="A36" s="107">
        <v>35</v>
      </c>
      <c r="B36" s="107" t="s">
        <v>408</v>
      </c>
      <c r="C36" s="107" t="s">
        <v>209</v>
      </c>
      <c r="D36" s="107" t="s">
        <v>532</v>
      </c>
      <c r="E36" s="107" t="s">
        <v>533</v>
      </c>
      <c r="F36" s="107" t="s">
        <v>534</v>
      </c>
      <c r="G36" s="107" t="s">
        <v>435</v>
      </c>
      <c r="J36" s="107" t="s">
        <v>2114</v>
      </c>
    </row>
    <row r="37" spans="1:10">
      <c r="A37" s="107">
        <v>36</v>
      </c>
      <c r="B37" s="107" t="s">
        <v>408</v>
      </c>
      <c r="C37" s="107" t="s">
        <v>209</v>
      </c>
      <c r="D37" s="107" t="s">
        <v>535</v>
      </c>
      <c r="E37" s="107" t="s">
        <v>536</v>
      </c>
      <c r="F37" s="107" t="s">
        <v>534</v>
      </c>
      <c r="G37" s="107" t="s">
        <v>537</v>
      </c>
      <c r="J37" s="107" t="s">
        <v>2114</v>
      </c>
    </row>
    <row r="38" spans="1:10">
      <c r="A38" s="107">
        <v>37</v>
      </c>
      <c r="B38" s="107" t="s">
        <v>408</v>
      </c>
      <c r="C38" s="107" t="s">
        <v>209</v>
      </c>
      <c r="D38" s="107" t="s">
        <v>538</v>
      </c>
      <c r="E38" s="107" t="s">
        <v>539</v>
      </c>
      <c r="F38" s="107" t="s">
        <v>534</v>
      </c>
      <c r="G38" s="107" t="s">
        <v>540</v>
      </c>
      <c r="J38" s="107" t="s">
        <v>2114</v>
      </c>
    </row>
    <row r="39" spans="1:10">
      <c r="A39" s="107">
        <v>38</v>
      </c>
      <c r="B39" s="107" t="s">
        <v>408</v>
      </c>
      <c r="C39" s="107" t="s">
        <v>209</v>
      </c>
      <c r="D39" s="107" t="s">
        <v>541</v>
      </c>
      <c r="E39" s="107" t="s">
        <v>542</v>
      </c>
      <c r="F39" s="107" t="s">
        <v>534</v>
      </c>
      <c r="G39" s="107" t="s">
        <v>543</v>
      </c>
      <c r="J39" s="107" t="s">
        <v>2114</v>
      </c>
    </row>
    <row r="40" spans="1:10">
      <c r="A40" s="107">
        <v>39</v>
      </c>
      <c r="B40" s="107" t="s">
        <v>408</v>
      </c>
      <c r="C40" s="107" t="s">
        <v>209</v>
      </c>
      <c r="D40" s="107" t="s">
        <v>544</v>
      </c>
      <c r="E40" s="107" t="s">
        <v>545</v>
      </c>
      <c r="F40" s="107" t="s">
        <v>534</v>
      </c>
      <c r="G40" s="107" t="s">
        <v>546</v>
      </c>
      <c r="J40" s="107" t="s">
        <v>2114</v>
      </c>
    </row>
    <row r="41" spans="1:10">
      <c r="A41" s="107">
        <v>40</v>
      </c>
      <c r="B41" s="107" t="s">
        <v>408</v>
      </c>
      <c r="C41" s="107" t="s">
        <v>209</v>
      </c>
      <c r="D41" s="107" t="s">
        <v>547</v>
      </c>
      <c r="E41" s="107" t="s">
        <v>548</v>
      </c>
      <c r="F41" s="107" t="s">
        <v>534</v>
      </c>
      <c r="G41" s="107" t="s">
        <v>549</v>
      </c>
      <c r="J41" s="107" t="s">
        <v>2114</v>
      </c>
    </row>
    <row r="42" spans="1:10">
      <c r="A42" s="107">
        <v>41</v>
      </c>
      <c r="B42" s="107" t="s">
        <v>408</v>
      </c>
      <c r="C42" s="107" t="s">
        <v>209</v>
      </c>
      <c r="D42" s="107" t="s">
        <v>550</v>
      </c>
      <c r="E42" s="107" t="s">
        <v>551</v>
      </c>
      <c r="F42" s="107" t="s">
        <v>552</v>
      </c>
      <c r="G42" s="107" t="s">
        <v>553</v>
      </c>
      <c r="J42" s="107" t="s">
        <v>2114</v>
      </c>
    </row>
    <row r="43" spans="1:10">
      <c r="A43" s="107">
        <v>42</v>
      </c>
      <c r="B43" s="107" t="s">
        <v>408</v>
      </c>
      <c r="C43" s="107" t="s">
        <v>209</v>
      </c>
      <c r="D43" s="107" t="s">
        <v>554</v>
      </c>
      <c r="E43" s="107" t="s">
        <v>555</v>
      </c>
      <c r="F43" s="107" t="s">
        <v>556</v>
      </c>
      <c r="G43" s="107" t="s">
        <v>435</v>
      </c>
      <c r="J43" s="107" t="s">
        <v>2114</v>
      </c>
    </row>
    <row r="44" spans="1:10">
      <c r="A44" s="107">
        <v>43</v>
      </c>
      <c r="B44" s="107" t="s">
        <v>408</v>
      </c>
      <c r="C44" s="107" t="s">
        <v>209</v>
      </c>
      <c r="D44" s="107" t="s">
        <v>557</v>
      </c>
      <c r="E44" s="107" t="s">
        <v>558</v>
      </c>
      <c r="F44" s="107" t="s">
        <v>559</v>
      </c>
      <c r="G44" s="107" t="s">
        <v>420</v>
      </c>
      <c r="J44" s="107" t="s">
        <v>2114</v>
      </c>
    </row>
    <row r="45" spans="1:10">
      <c r="A45" s="107">
        <v>44</v>
      </c>
      <c r="B45" s="107" t="s">
        <v>408</v>
      </c>
      <c r="C45" s="107" t="s">
        <v>209</v>
      </c>
      <c r="D45" s="107" t="s">
        <v>560</v>
      </c>
      <c r="E45" s="107" t="s">
        <v>561</v>
      </c>
      <c r="F45" s="107" t="s">
        <v>562</v>
      </c>
      <c r="G45" s="107" t="s">
        <v>563</v>
      </c>
      <c r="J45" s="107" t="s">
        <v>2114</v>
      </c>
    </row>
    <row r="46" spans="1:10">
      <c r="A46" s="107">
        <v>45</v>
      </c>
      <c r="B46" s="107" t="s">
        <v>408</v>
      </c>
      <c r="C46" s="107" t="s">
        <v>209</v>
      </c>
      <c r="D46" s="107" t="s">
        <v>564</v>
      </c>
      <c r="E46" s="107" t="s">
        <v>565</v>
      </c>
      <c r="F46" s="107" t="s">
        <v>566</v>
      </c>
      <c r="G46" s="107" t="s">
        <v>567</v>
      </c>
      <c r="J46" s="107" t="s">
        <v>2114</v>
      </c>
    </row>
    <row r="47" spans="1:10">
      <c r="A47" s="107">
        <v>46</v>
      </c>
      <c r="B47" s="107" t="s">
        <v>408</v>
      </c>
      <c r="C47" s="107" t="s">
        <v>209</v>
      </c>
      <c r="D47" s="107" t="s">
        <v>568</v>
      </c>
      <c r="E47" s="107" t="s">
        <v>569</v>
      </c>
      <c r="F47" s="107" t="s">
        <v>570</v>
      </c>
      <c r="G47" s="107" t="s">
        <v>571</v>
      </c>
      <c r="J47" s="107" t="s">
        <v>2114</v>
      </c>
    </row>
    <row r="48" spans="1:10">
      <c r="A48" s="107">
        <v>47</v>
      </c>
      <c r="B48" s="107" t="s">
        <v>408</v>
      </c>
      <c r="C48" s="107" t="s">
        <v>209</v>
      </c>
      <c r="D48" s="107" t="s">
        <v>572</v>
      </c>
      <c r="E48" s="107" t="s">
        <v>573</v>
      </c>
      <c r="F48" s="107" t="s">
        <v>574</v>
      </c>
      <c r="G48" s="107" t="s">
        <v>420</v>
      </c>
      <c r="J48" s="107" t="s">
        <v>2114</v>
      </c>
    </row>
    <row r="49" spans="1:10">
      <c r="A49" s="107">
        <v>48</v>
      </c>
      <c r="B49" s="107" t="s">
        <v>408</v>
      </c>
      <c r="C49" s="107" t="s">
        <v>209</v>
      </c>
      <c r="D49" s="107" t="s">
        <v>575</v>
      </c>
      <c r="E49" s="107" t="s">
        <v>576</v>
      </c>
      <c r="F49" s="107" t="s">
        <v>577</v>
      </c>
      <c r="G49" s="107" t="s">
        <v>571</v>
      </c>
      <c r="J49" s="107" t="s">
        <v>2114</v>
      </c>
    </row>
    <row r="50" spans="1:10">
      <c r="A50" s="107">
        <v>49</v>
      </c>
      <c r="B50" s="107" t="s">
        <v>408</v>
      </c>
      <c r="C50" s="107" t="s">
        <v>209</v>
      </c>
      <c r="D50" s="107" t="s">
        <v>578</v>
      </c>
      <c r="E50" s="107" t="s">
        <v>579</v>
      </c>
      <c r="F50" s="107" t="s">
        <v>580</v>
      </c>
      <c r="G50" s="107" t="s">
        <v>581</v>
      </c>
      <c r="J50" s="107" t="s">
        <v>2114</v>
      </c>
    </row>
    <row r="51" spans="1:10">
      <c r="A51" s="107">
        <v>50</v>
      </c>
      <c r="B51" s="107" t="s">
        <v>408</v>
      </c>
      <c r="C51" s="107" t="s">
        <v>209</v>
      </c>
      <c r="D51" s="107" t="s">
        <v>582</v>
      </c>
      <c r="E51" s="107" t="s">
        <v>583</v>
      </c>
      <c r="F51" s="107" t="s">
        <v>584</v>
      </c>
      <c r="G51" s="107" t="s">
        <v>475</v>
      </c>
      <c r="H51" s="107" t="s">
        <v>585</v>
      </c>
      <c r="J51" s="107" t="s">
        <v>2114</v>
      </c>
    </row>
    <row r="52" spans="1:10">
      <c r="A52" s="107">
        <v>51</v>
      </c>
      <c r="B52" s="107" t="s">
        <v>408</v>
      </c>
      <c r="C52" s="107" t="s">
        <v>209</v>
      </c>
      <c r="D52" s="107" t="s">
        <v>586</v>
      </c>
      <c r="E52" s="107" t="s">
        <v>587</v>
      </c>
      <c r="F52" s="107" t="s">
        <v>588</v>
      </c>
      <c r="G52" s="107" t="s">
        <v>416</v>
      </c>
      <c r="J52" s="107" t="s">
        <v>2114</v>
      </c>
    </row>
    <row r="53" spans="1:10">
      <c r="A53" s="107">
        <v>52</v>
      </c>
      <c r="B53" s="107" t="s">
        <v>408</v>
      </c>
      <c r="C53" s="107" t="s">
        <v>209</v>
      </c>
      <c r="D53" s="107" t="s">
        <v>589</v>
      </c>
      <c r="E53" s="107" t="s">
        <v>590</v>
      </c>
      <c r="F53" s="107" t="s">
        <v>591</v>
      </c>
      <c r="G53" s="107" t="s">
        <v>420</v>
      </c>
      <c r="H53" s="107" t="s">
        <v>592</v>
      </c>
      <c r="J53" s="107" t="s">
        <v>2114</v>
      </c>
    </row>
    <row r="54" spans="1:10">
      <c r="A54" s="107">
        <v>53</v>
      </c>
      <c r="B54" s="107" t="s">
        <v>408</v>
      </c>
      <c r="C54" s="107" t="s">
        <v>209</v>
      </c>
      <c r="D54" s="107" t="s">
        <v>593</v>
      </c>
      <c r="E54" s="107" t="s">
        <v>594</v>
      </c>
      <c r="F54" s="107" t="s">
        <v>595</v>
      </c>
      <c r="G54" s="107" t="s">
        <v>439</v>
      </c>
      <c r="H54" s="107" t="s">
        <v>596</v>
      </c>
      <c r="J54" s="107" t="s">
        <v>2114</v>
      </c>
    </row>
    <row r="55" spans="1:10">
      <c r="A55" s="107">
        <v>54</v>
      </c>
      <c r="B55" s="107" t="s">
        <v>408</v>
      </c>
      <c r="C55" s="107" t="s">
        <v>209</v>
      </c>
      <c r="D55" s="107" t="s">
        <v>597</v>
      </c>
      <c r="E55" s="107" t="s">
        <v>598</v>
      </c>
      <c r="F55" s="107" t="s">
        <v>599</v>
      </c>
      <c r="G55" s="107" t="s">
        <v>600</v>
      </c>
      <c r="J55" s="107" t="s">
        <v>2114</v>
      </c>
    </row>
    <row r="56" spans="1:10">
      <c r="A56" s="107">
        <v>55</v>
      </c>
      <c r="B56" s="107" t="s">
        <v>408</v>
      </c>
      <c r="C56" s="107" t="s">
        <v>209</v>
      </c>
      <c r="D56" s="107" t="s">
        <v>601</v>
      </c>
      <c r="E56" s="107" t="s">
        <v>602</v>
      </c>
      <c r="F56" s="107" t="s">
        <v>603</v>
      </c>
      <c r="G56" s="107" t="s">
        <v>581</v>
      </c>
      <c r="J56" s="107" t="s">
        <v>2114</v>
      </c>
    </row>
    <row r="57" spans="1:10">
      <c r="A57" s="107">
        <v>56</v>
      </c>
      <c r="B57" s="107" t="s">
        <v>408</v>
      </c>
      <c r="C57" s="107" t="s">
        <v>209</v>
      </c>
      <c r="D57" s="107" t="s">
        <v>604</v>
      </c>
      <c r="E57" s="107" t="s">
        <v>605</v>
      </c>
      <c r="F57" s="107" t="s">
        <v>606</v>
      </c>
      <c r="G57" s="107" t="s">
        <v>607</v>
      </c>
      <c r="H57" s="107" t="s">
        <v>608</v>
      </c>
      <c r="J57" s="107" t="s">
        <v>2114</v>
      </c>
    </row>
    <row r="58" spans="1:10">
      <c r="A58" s="107">
        <v>57</v>
      </c>
      <c r="B58" s="107" t="s">
        <v>408</v>
      </c>
      <c r="C58" s="107" t="s">
        <v>209</v>
      </c>
      <c r="D58" s="107" t="s">
        <v>609</v>
      </c>
      <c r="E58" s="107" t="s">
        <v>610</v>
      </c>
      <c r="F58" s="107" t="s">
        <v>611</v>
      </c>
      <c r="G58" s="107" t="s">
        <v>607</v>
      </c>
      <c r="J58" s="107" t="s">
        <v>2114</v>
      </c>
    </row>
    <row r="59" spans="1:10">
      <c r="A59" s="107">
        <v>58</v>
      </c>
      <c r="B59" s="107" t="s">
        <v>408</v>
      </c>
      <c r="C59" s="107" t="s">
        <v>209</v>
      </c>
      <c r="D59" s="107" t="s">
        <v>612</v>
      </c>
      <c r="E59" s="107" t="s">
        <v>613</v>
      </c>
      <c r="F59" s="107" t="s">
        <v>534</v>
      </c>
      <c r="G59" s="107" t="s">
        <v>614</v>
      </c>
      <c r="J59" s="107" t="s">
        <v>2114</v>
      </c>
    </row>
    <row r="60" spans="1:10">
      <c r="A60" s="107">
        <v>59</v>
      </c>
      <c r="B60" s="107" t="s">
        <v>408</v>
      </c>
      <c r="C60" s="107" t="s">
        <v>209</v>
      </c>
      <c r="D60" s="107" t="s">
        <v>615</v>
      </c>
      <c r="E60" s="107" t="s">
        <v>616</v>
      </c>
      <c r="F60" s="107" t="s">
        <v>617</v>
      </c>
      <c r="G60" s="107" t="s">
        <v>618</v>
      </c>
      <c r="J60" s="107" t="s">
        <v>2114</v>
      </c>
    </row>
    <row r="61" spans="1:10">
      <c r="A61" s="107">
        <v>60</v>
      </c>
      <c r="B61" s="107" t="s">
        <v>408</v>
      </c>
      <c r="C61" s="107" t="s">
        <v>209</v>
      </c>
      <c r="D61" s="107" t="s">
        <v>619</v>
      </c>
      <c r="E61" s="107" t="s">
        <v>620</v>
      </c>
      <c r="F61" s="107" t="s">
        <v>621</v>
      </c>
      <c r="G61" s="107" t="s">
        <v>622</v>
      </c>
      <c r="H61" s="107" t="s">
        <v>623</v>
      </c>
      <c r="J61" s="107" t="s">
        <v>2114</v>
      </c>
    </row>
    <row r="62" spans="1:10">
      <c r="A62" s="107">
        <v>61</v>
      </c>
      <c r="B62" s="107" t="s">
        <v>408</v>
      </c>
      <c r="C62" s="107" t="s">
        <v>209</v>
      </c>
      <c r="D62" s="107" t="s">
        <v>624</v>
      </c>
      <c r="E62" s="107" t="s">
        <v>625</v>
      </c>
      <c r="F62" s="107" t="s">
        <v>626</v>
      </c>
      <c r="G62" s="107" t="s">
        <v>627</v>
      </c>
      <c r="J62" s="107" t="s">
        <v>2114</v>
      </c>
    </row>
    <row r="63" spans="1:10">
      <c r="A63" s="107">
        <v>62</v>
      </c>
      <c r="B63" s="107" t="s">
        <v>408</v>
      </c>
      <c r="C63" s="107" t="s">
        <v>209</v>
      </c>
      <c r="D63" s="107" t="s">
        <v>628</v>
      </c>
      <c r="E63" s="107" t="s">
        <v>629</v>
      </c>
      <c r="F63" s="107" t="s">
        <v>630</v>
      </c>
      <c r="G63" s="107" t="s">
        <v>581</v>
      </c>
      <c r="J63" s="107" t="s">
        <v>2114</v>
      </c>
    </row>
    <row r="64" spans="1:10">
      <c r="A64" s="107">
        <v>63</v>
      </c>
      <c r="B64" s="107" t="s">
        <v>408</v>
      </c>
      <c r="C64" s="107" t="s">
        <v>209</v>
      </c>
      <c r="D64" s="107" t="s">
        <v>631</v>
      </c>
      <c r="E64" s="107" t="s">
        <v>632</v>
      </c>
      <c r="F64" s="107" t="s">
        <v>633</v>
      </c>
      <c r="G64" s="107" t="s">
        <v>634</v>
      </c>
      <c r="J64" s="107" t="s">
        <v>2114</v>
      </c>
    </row>
    <row r="65" spans="1:10">
      <c r="A65" s="107">
        <v>64</v>
      </c>
      <c r="B65" s="107" t="s">
        <v>408</v>
      </c>
      <c r="C65" s="107" t="s">
        <v>209</v>
      </c>
      <c r="D65" s="107" t="s">
        <v>635</v>
      </c>
      <c r="E65" s="107" t="s">
        <v>636</v>
      </c>
      <c r="F65" s="107" t="s">
        <v>637</v>
      </c>
      <c r="G65" s="107" t="s">
        <v>489</v>
      </c>
      <c r="J65" s="107" t="s">
        <v>2114</v>
      </c>
    </row>
    <row r="66" spans="1:10">
      <c r="A66" s="107">
        <v>65</v>
      </c>
      <c r="B66" s="107" t="s">
        <v>408</v>
      </c>
      <c r="C66" s="107" t="s">
        <v>209</v>
      </c>
      <c r="D66" s="107" t="s">
        <v>638</v>
      </c>
      <c r="E66" s="107" t="s">
        <v>639</v>
      </c>
      <c r="F66" s="107" t="s">
        <v>640</v>
      </c>
      <c r="G66" s="107" t="s">
        <v>641</v>
      </c>
      <c r="J66" s="107" t="s">
        <v>2114</v>
      </c>
    </row>
    <row r="67" spans="1:10">
      <c r="A67" s="107">
        <v>66</v>
      </c>
      <c r="B67" s="107" t="s">
        <v>408</v>
      </c>
      <c r="C67" s="107" t="s">
        <v>209</v>
      </c>
      <c r="D67" s="107" t="s">
        <v>642</v>
      </c>
      <c r="E67" s="107" t="s">
        <v>643</v>
      </c>
      <c r="F67" s="107" t="s">
        <v>644</v>
      </c>
      <c r="G67" s="107" t="s">
        <v>645</v>
      </c>
      <c r="J67" s="107" t="s">
        <v>2114</v>
      </c>
    </row>
    <row r="68" spans="1:10">
      <c r="A68" s="107">
        <v>67</v>
      </c>
      <c r="B68" s="107" t="s">
        <v>408</v>
      </c>
      <c r="C68" s="107" t="s">
        <v>209</v>
      </c>
      <c r="D68" s="107" t="s">
        <v>646</v>
      </c>
      <c r="E68" s="107" t="s">
        <v>647</v>
      </c>
      <c r="F68" s="107" t="s">
        <v>648</v>
      </c>
      <c r="G68" s="107" t="s">
        <v>649</v>
      </c>
      <c r="J68" s="107" t="s">
        <v>2114</v>
      </c>
    </row>
    <row r="69" spans="1:10">
      <c r="A69" s="107">
        <v>68</v>
      </c>
      <c r="B69" s="107" t="s">
        <v>408</v>
      </c>
      <c r="C69" s="107" t="s">
        <v>209</v>
      </c>
      <c r="D69" s="107" t="s">
        <v>650</v>
      </c>
      <c r="E69" s="107" t="s">
        <v>651</v>
      </c>
      <c r="F69" s="107" t="s">
        <v>652</v>
      </c>
      <c r="G69" s="107" t="s">
        <v>439</v>
      </c>
      <c r="J69" s="107" t="s">
        <v>2114</v>
      </c>
    </row>
    <row r="70" spans="1:10">
      <c r="A70" s="107">
        <v>69</v>
      </c>
      <c r="B70" s="107" t="s">
        <v>408</v>
      </c>
      <c r="C70" s="107" t="s">
        <v>209</v>
      </c>
      <c r="D70" s="107" t="s">
        <v>653</v>
      </c>
      <c r="E70" s="107" t="s">
        <v>654</v>
      </c>
      <c r="F70" s="107" t="s">
        <v>655</v>
      </c>
      <c r="G70" s="107" t="s">
        <v>656</v>
      </c>
      <c r="J70" s="107" t="s">
        <v>2114</v>
      </c>
    </row>
    <row r="71" spans="1:10">
      <c r="A71" s="107">
        <v>70</v>
      </c>
      <c r="B71" s="107" t="s">
        <v>408</v>
      </c>
      <c r="C71" s="107" t="s">
        <v>209</v>
      </c>
      <c r="D71" s="107" t="s">
        <v>657</v>
      </c>
      <c r="E71" s="107" t="s">
        <v>658</v>
      </c>
      <c r="F71" s="107" t="s">
        <v>659</v>
      </c>
      <c r="G71" s="107" t="s">
        <v>660</v>
      </c>
      <c r="J71" s="107" t="s">
        <v>2114</v>
      </c>
    </row>
    <row r="72" spans="1:10">
      <c r="A72" s="107">
        <v>71</v>
      </c>
      <c r="B72" s="107" t="s">
        <v>408</v>
      </c>
      <c r="C72" s="107" t="s">
        <v>209</v>
      </c>
      <c r="D72" s="107" t="s">
        <v>661</v>
      </c>
      <c r="E72" s="107" t="s">
        <v>662</v>
      </c>
      <c r="F72" s="107" t="s">
        <v>663</v>
      </c>
      <c r="G72" s="107" t="s">
        <v>664</v>
      </c>
      <c r="J72" s="107" t="s">
        <v>2114</v>
      </c>
    </row>
    <row r="73" spans="1:10">
      <c r="A73" s="107">
        <v>72</v>
      </c>
      <c r="B73" s="107" t="s">
        <v>408</v>
      </c>
      <c r="C73" s="107" t="s">
        <v>209</v>
      </c>
      <c r="D73" s="107" t="s">
        <v>665</v>
      </c>
      <c r="E73" s="107" t="s">
        <v>666</v>
      </c>
      <c r="F73" s="107" t="s">
        <v>667</v>
      </c>
      <c r="G73" s="107" t="s">
        <v>461</v>
      </c>
      <c r="J73" s="107" t="s">
        <v>2114</v>
      </c>
    </row>
    <row r="74" spans="1:10">
      <c r="A74" s="107">
        <v>73</v>
      </c>
      <c r="B74" s="107" t="s">
        <v>408</v>
      </c>
      <c r="C74" s="107" t="s">
        <v>209</v>
      </c>
      <c r="D74" s="107" t="s">
        <v>668</v>
      </c>
      <c r="E74" s="107" t="s">
        <v>669</v>
      </c>
      <c r="F74" s="107" t="s">
        <v>670</v>
      </c>
      <c r="G74" s="107" t="s">
        <v>671</v>
      </c>
      <c r="J74" s="107" t="s">
        <v>2114</v>
      </c>
    </row>
    <row r="75" spans="1:10">
      <c r="A75" s="107">
        <v>74</v>
      </c>
      <c r="B75" s="107" t="s">
        <v>408</v>
      </c>
      <c r="C75" s="107" t="s">
        <v>209</v>
      </c>
      <c r="D75" s="107" t="s">
        <v>672</v>
      </c>
      <c r="E75" s="107" t="s">
        <v>673</v>
      </c>
      <c r="F75" s="107" t="s">
        <v>674</v>
      </c>
      <c r="G75" s="107" t="s">
        <v>427</v>
      </c>
      <c r="J75" s="107" t="s">
        <v>2114</v>
      </c>
    </row>
    <row r="76" spans="1:10">
      <c r="A76" s="107">
        <v>75</v>
      </c>
      <c r="B76" s="107" t="s">
        <v>408</v>
      </c>
      <c r="C76" s="107" t="s">
        <v>209</v>
      </c>
      <c r="D76" s="107" t="s">
        <v>675</v>
      </c>
      <c r="E76" s="107" t="s">
        <v>676</v>
      </c>
      <c r="F76" s="107" t="s">
        <v>677</v>
      </c>
      <c r="G76" s="107" t="s">
        <v>678</v>
      </c>
      <c r="J76" s="107" t="s">
        <v>2114</v>
      </c>
    </row>
    <row r="77" spans="1:10">
      <c r="A77" s="107">
        <v>76</v>
      </c>
      <c r="B77" s="107" t="s">
        <v>408</v>
      </c>
      <c r="C77" s="107" t="s">
        <v>209</v>
      </c>
      <c r="D77" s="107" t="s">
        <v>679</v>
      </c>
      <c r="E77" s="107" t="s">
        <v>680</v>
      </c>
      <c r="F77" s="107" t="s">
        <v>681</v>
      </c>
      <c r="G77" s="107" t="s">
        <v>465</v>
      </c>
      <c r="J77" s="107" t="s">
        <v>2114</v>
      </c>
    </row>
    <row r="78" spans="1:10">
      <c r="A78" s="107">
        <v>77</v>
      </c>
      <c r="B78" s="107" t="s">
        <v>408</v>
      </c>
      <c r="C78" s="107" t="s">
        <v>209</v>
      </c>
      <c r="D78" s="107" t="s">
        <v>682</v>
      </c>
      <c r="E78" s="107" t="s">
        <v>683</v>
      </c>
      <c r="F78" s="107" t="s">
        <v>684</v>
      </c>
      <c r="G78" s="107" t="s">
        <v>685</v>
      </c>
      <c r="J78" s="107" t="s">
        <v>2114</v>
      </c>
    </row>
    <row r="79" spans="1:10">
      <c r="A79" s="107">
        <v>78</v>
      </c>
      <c r="B79" s="107" t="s">
        <v>408</v>
      </c>
      <c r="C79" s="107" t="s">
        <v>209</v>
      </c>
      <c r="D79" s="107" t="s">
        <v>686</v>
      </c>
      <c r="E79" s="107" t="s">
        <v>687</v>
      </c>
      <c r="F79" s="107" t="s">
        <v>688</v>
      </c>
      <c r="G79" s="107" t="s">
        <v>530</v>
      </c>
      <c r="J79" s="107" t="s">
        <v>2114</v>
      </c>
    </row>
    <row r="80" spans="1:10">
      <c r="A80" s="107">
        <v>79</v>
      </c>
      <c r="B80" s="107" t="s">
        <v>408</v>
      </c>
      <c r="C80" s="107" t="s">
        <v>209</v>
      </c>
      <c r="D80" s="107" t="s">
        <v>689</v>
      </c>
      <c r="E80" s="107" t="s">
        <v>690</v>
      </c>
      <c r="F80" s="107" t="s">
        <v>691</v>
      </c>
      <c r="G80" s="107" t="s">
        <v>435</v>
      </c>
      <c r="J80" s="107" t="s">
        <v>2114</v>
      </c>
    </row>
    <row r="81" spans="1:10">
      <c r="A81" s="107">
        <v>80</v>
      </c>
      <c r="B81" s="107" t="s">
        <v>408</v>
      </c>
      <c r="C81" s="107" t="s">
        <v>209</v>
      </c>
      <c r="D81" s="107" t="s">
        <v>692</v>
      </c>
      <c r="E81" s="107" t="s">
        <v>693</v>
      </c>
      <c r="F81" s="107" t="s">
        <v>694</v>
      </c>
      <c r="G81" s="107" t="s">
        <v>695</v>
      </c>
      <c r="J81" s="107" t="s">
        <v>2114</v>
      </c>
    </row>
    <row r="82" spans="1:10">
      <c r="A82" s="107">
        <v>81</v>
      </c>
      <c r="B82" s="107" t="s">
        <v>408</v>
      </c>
      <c r="C82" s="107" t="s">
        <v>209</v>
      </c>
      <c r="D82" s="107" t="s">
        <v>696</v>
      </c>
      <c r="E82" s="107" t="s">
        <v>697</v>
      </c>
      <c r="F82" s="107" t="s">
        <v>698</v>
      </c>
      <c r="G82" s="107" t="s">
        <v>622</v>
      </c>
      <c r="J82" s="107" t="s">
        <v>2114</v>
      </c>
    </row>
    <row r="83" spans="1:10">
      <c r="A83" s="107">
        <v>82</v>
      </c>
      <c r="B83" s="107" t="s">
        <v>408</v>
      </c>
      <c r="C83" s="107" t="s">
        <v>209</v>
      </c>
      <c r="D83" s="107" t="s">
        <v>699</v>
      </c>
      <c r="E83" s="107" t="s">
        <v>700</v>
      </c>
      <c r="F83" s="107" t="s">
        <v>701</v>
      </c>
      <c r="G83" s="107" t="s">
        <v>702</v>
      </c>
      <c r="J83" s="107" t="s">
        <v>2114</v>
      </c>
    </row>
    <row r="84" spans="1:10">
      <c r="A84" s="107">
        <v>83</v>
      </c>
      <c r="B84" s="107" t="s">
        <v>408</v>
      </c>
      <c r="C84" s="107" t="s">
        <v>209</v>
      </c>
      <c r="D84" s="107" t="s">
        <v>703</v>
      </c>
      <c r="E84" s="107" t="s">
        <v>704</v>
      </c>
      <c r="F84" s="107" t="s">
        <v>705</v>
      </c>
      <c r="G84" s="107" t="s">
        <v>622</v>
      </c>
      <c r="J84" s="107" t="s">
        <v>2114</v>
      </c>
    </row>
    <row r="85" spans="1:10">
      <c r="A85" s="107">
        <v>84</v>
      </c>
      <c r="B85" s="107" t="s">
        <v>408</v>
      </c>
      <c r="C85" s="107" t="s">
        <v>209</v>
      </c>
      <c r="D85" s="107" t="s">
        <v>706</v>
      </c>
      <c r="E85" s="107" t="s">
        <v>707</v>
      </c>
      <c r="F85" s="107" t="s">
        <v>708</v>
      </c>
      <c r="G85" s="107" t="s">
        <v>709</v>
      </c>
      <c r="J85" s="107" t="s">
        <v>2114</v>
      </c>
    </row>
    <row r="86" spans="1:10">
      <c r="A86" s="107">
        <v>85</v>
      </c>
      <c r="B86" s="107" t="s">
        <v>408</v>
      </c>
      <c r="C86" s="107" t="s">
        <v>209</v>
      </c>
      <c r="D86" s="107" t="s">
        <v>710</v>
      </c>
      <c r="E86" s="107" t="s">
        <v>711</v>
      </c>
      <c r="F86" s="107" t="s">
        <v>712</v>
      </c>
      <c r="G86" s="107" t="s">
        <v>713</v>
      </c>
      <c r="J86" s="107" t="s">
        <v>2114</v>
      </c>
    </row>
    <row r="87" spans="1:10">
      <c r="A87" s="107">
        <v>86</v>
      </c>
      <c r="B87" s="107" t="s">
        <v>408</v>
      </c>
      <c r="C87" s="107" t="s">
        <v>209</v>
      </c>
      <c r="D87" s="107" t="s">
        <v>714</v>
      </c>
      <c r="E87" s="107" t="s">
        <v>715</v>
      </c>
      <c r="F87" s="107" t="s">
        <v>716</v>
      </c>
      <c r="G87" s="107" t="s">
        <v>427</v>
      </c>
      <c r="J87" s="107" t="s">
        <v>2114</v>
      </c>
    </row>
    <row r="88" spans="1:10">
      <c r="A88" s="107">
        <v>87</v>
      </c>
      <c r="B88" s="107" t="s">
        <v>408</v>
      </c>
      <c r="C88" s="107" t="s">
        <v>209</v>
      </c>
      <c r="D88" s="107" t="s">
        <v>717</v>
      </c>
      <c r="E88" s="107" t="s">
        <v>718</v>
      </c>
      <c r="F88" s="107" t="s">
        <v>719</v>
      </c>
      <c r="G88" s="107" t="s">
        <v>427</v>
      </c>
      <c r="J88" s="107" t="s">
        <v>2114</v>
      </c>
    </row>
    <row r="89" spans="1:10">
      <c r="A89" s="107">
        <v>88</v>
      </c>
      <c r="B89" s="107" t="s">
        <v>408</v>
      </c>
      <c r="C89" s="107" t="s">
        <v>209</v>
      </c>
      <c r="D89" s="107" t="s">
        <v>720</v>
      </c>
      <c r="E89" s="107" t="s">
        <v>721</v>
      </c>
      <c r="F89" s="107" t="s">
        <v>722</v>
      </c>
      <c r="G89" s="107" t="s">
        <v>435</v>
      </c>
      <c r="J89" s="107" t="s">
        <v>2114</v>
      </c>
    </row>
    <row r="90" spans="1:10">
      <c r="A90" s="107">
        <v>89</v>
      </c>
      <c r="B90" s="107" t="s">
        <v>408</v>
      </c>
      <c r="C90" s="107" t="s">
        <v>209</v>
      </c>
      <c r="D90" s="107" t="s">
        <v>723</v>
      </c>
      <c r="E90" s="107" t="s">
        <v>724</v>
      </c>
      <c r="F90" s="107" t="s">
        <v>725</v>
      </c>
      <c r="G90" s="107" t="s">
        <v>671</v>
      </c>
      <c r="J90" s="107" t="s">
        <v>2114</v>
      </c>
    </row>
    <row r="91" spans="1:10">
      <c r="A91" s="107">
        <v>90</v>
      </c>
      <c r="B91" s="107" t="s">
        <v>408</v>
      </c>
      <c r="C91" s="107" t="s">
        <v>209</v>
      </c>
      <c r="D91" s="107" t="s">
        <v>726</v>
      </c>
      <c r="E91" s="107" t="s">
        <v>727</v>
      </c>
      <c r="F91" s="107" t="s">
        <v>728</v>
      </c>
      <c r="G91" s="107" t="s">
        <v>475</v>
      </c>
      <c r="J91" s="107" t="s">
        <v>2114</v>
      </c>
    </row>
    <row r="92" spans="1:10">
      <c r="A92" s="107">
        <v>91</v>
      </c>
      <c r="B92" s="107" t="s">
        <v>408</v>
      </c>
      <c r="C92" s="107" t="s">
        <v>209</v>
      </c>
      <c r="D92" s="107" t="s">
        <v>729</v>
      </c>
      <c r="E92" s="107" t="s">
        <v>730</v>
      </c>
      <c r="F92" s="107" t="s">
        <v>731</v>
      </c>
      <c r="G92" s="107" t="s">
        <v>607</v>
      </c>
      <c r="J92" s="107" t="s">
        <v>2114</v>
      </c>
    </row>
    <row r="93" spans="1:10">
      <c r="A93" s="107">
        <v>92</v>
      </c>
      <c r="B93" s="107" t="s">
        <v>408</v>
      </c>
      <c r="C93" s="107" t="s">
        <v>209</v>
      </c>
      <c r="D93" s="107" t="s">
        <v>732</v>
      </c>
      <c r="E93" s="107" t="s">
        <v>733</v>
      </c>
      <c r="F93" s="107" t="s">
        <v>734</v>
      </c>
      <c r="G93" s="107" t="s">
        <v>530</v>
      </c>
      <c r="J93" s="107" t="s">
        <v>2114</v>
      </c>
    </row>
    <row r="94" spans="1:10">
      <c r="A94" s="107">
        <v>93</v>
      </c>
      <c r="B94" s="107" t="s">
        <v>408</v>
      </c>
      <c r="C94" s="107" t="s">
        <v>209</v>
      </c>
      <c r="D94" s="107" t="s">
        <v>735</v>
      </c>
      <c r="E94" s="107" t="s">
        <v>736</v>
      </c>
      <c r="F94" s="107" t="s">
        <v>737</v>
      </c>
      <c r="G94" s="107" t="s">
        <v>435</v>
      </c>
      <c r="J94" s="107" t="s">
        <v>2114</v>
      </c>
    </row>
    <row r="95" spans="1:10">
      <c r="A95" s="107">
        <v>94</v>
      </c>
      <c r="B95" s="107" t="s">
        <v>408</v>
      </c>
      <c r="C95" s="107" t="s">
        <v>209</v>
      </c>
      <c r="D95" s="107" t="s">
        <v>738</v>
      </c>
      <c r="E95" s="107" t="s">
        <v>739</v>
      </c>
      <c r="F95" s="107" t="s">
        <v>740</v>
      </c>
      <c r="G95" s="107" t="s">
        <v>530</v>
      </c>
      <c r="J95" s="107" t="s">
        <v>2114</v>
      </c>
    </row>
    <row r="96" spans="1:10">
      <c r="A96" s="107">
        <v>95</v>
      </c>
      <c r="B96" s="107" t="s">
        <v>408</v>
      </c>
      <c r="C96" s="107" t="s">
        <v>209</v>
      </c>
      <c r="D96" s="107" t="s">
        <v>741</v>
      </c>
      <c r="E96" s="107" t="s">
        <v>742</v>
      </c>
      <c r="F96" s="107" t="s">
        <v>743</v>
      </c>
      <c r="G96" s="107" t="s">
        <v>435</v>
      </c>
      <c r="J96" s="107" t="s">
        <v>2114</v>
      </c>
    </row>
    <row r="97" spans="1:10">
      <c r="A97" s="107">
        <v>96</v>
      </c>
      <c r="B97" s="107" t="s">
        <v>408</v>
      </c>
      <c r="C97" s="107" t="s">
        <v>209</v>
      </c>
      <c r="D97" s="107" t="s">
        <v>744</v>
      </c>
      <c r="E97" s="107" t="s">
        <v>745</v>
      </c>
      <c r="F97" s="107" t="s">
        <v>746</v>
      </c>
      <c r="G97" s="107" t="s">
        <v>489</v>
      </c>
      <c r="J97" s="107" t="s">
        <v>2114</v>
      </c>
    </row>
    <row r="98" spans="1:10">
      <c r="A98" s="107">
        <v>97</v>
      </c>
      <c r="B98" s="107" t="s">
        <v>408</v>
      </c>
      <c r="C98" s="107" t="s">
        <v>209</v>
      </c>
      <c r="D98" s="107" t="s">
        <v>747</v>
      </c>
      <c r="E98" s="107" t="s">
        <v>748</v>
      </c>
      <c r="F98" s="107" t="s">
        <v>749</v>
      </c>
      <c r="G98" s="107" t="s">
        <v>685</v>
      </c>
      <c r="J98" s="107" t="s">
        <v>2114</v>
      </c>
    </row>
    <row r="99" spans="1:10">
      <c r="A99" s="107">
        <v>98</v>
      </c>
      <c r="B99" s="107" t="s">
        <v>408</v>
      </c>
      <c r="C99" s="107" t="s">
        <v>209</v>
      </c>
      <c r="D99" s="107" t="s">
        <v>750</v>
      </c>
      <c r="E99" s="107" t="s">
        <v>751</v>
      </c>
      <c r="F99" s="107" t="s">
        <v>752</v>
      </c>
      <c r="G99" s="107" t="s">
        <v>753</v>
      </c>
      <c r="J99" s="107" t="s">
        <v>2114</v>
      </c>
    </row>
    <row r="100" spans="1:10">
      <c r="A100" s="107">
        <v>99</v>
      </c>
      <c r="B100" s="107" t="s">
        <v>408</v>
      </c>
      <c r="C100" s="107" t="s">
        <v>209</v>
      </c>
      <c r="D100" s="107" t="s">
        <v>754</v>
      </c>
      <c r="E100" s="107" t="s">
        <v>755</v>
      </c>
      <c r="F100" s="107" t="s">
        <v>756</v>
      </c>
      <c r="G100" s="107" t="s">
        <v>607</v>
      </c>
      <c r="J100" s="107" t="s">
        <v>2114</v>
      </c>
    </row>
    <row r="101" spans="1:10">
      <c r="A101" s="107">
        <v>100</v>
      </c>
      <c r="B101" s="107" t="s">
        <v>408</v>
      </c>
      <c r="C101" s="107" t="s">
        <v>209</v>
      </c>
      <c r="D101" s="107" t="s">
        <v>757</v>
      </c>
      <c r="E101" s="107" t="s">
        <v>758</v>
      </c>
      <c r="F101" s="107" t="s">
        <v>759</v>
      </c>
      <c r="G101" s="107" t="s">
        <v>685</v>
      </c>
      <c r="J101" s="107" t="s">
        <v>2114</v>
      </c>
    </row>
    <row r="102" spans="1:10">
      <c r="A102" s="107">
        <v>101</v>
      </c>
      <c r="B102" s="107" t="s">
        <v>408</v>
      </c>
      <c r="C102" s="107" t="s">
        <v>209</v>
      </c>
      <c r="D102" s="107" t="s">
        <v>760</v>
      </c>
      <c r="E102" s="107" t="s">
        <v>761</v>
      </c>
      <c r="F102" s="107" t="s">
        <v>762</v>
      </c>
      <c r="G102" s="107" t="s">
        <v>671</v>
      </c>
      <c r="J102" s="107" t="s">
        <v>2114</v>
      </c>
    </row>
    <row r="103" spans="1:10">
      <c r="A103" s="107">
        <v>102</v>
      </c>
      <c r="B103" s="107" t="s">
        <v>408</v>
      </c>
      <c r="C103" s="107" t="s">
        <v>209</v>
      </c>
      <c r="D103" s="107" t="s">
        <v>763</v>
      </c>
      <c r="E103" s="107" t="s">
        <v>764</v>
      </c>
      <c r="F103" s="107" t="s">
        <v>765</v>
      </c>
      <c r="G103" s="107" t="s">
        <v>766</v>
      </c>
      <c r="J103" s="107" t="s">
        <v>2114</v>
      </c>
    </row>
    <row r="104" spans="1:10">
      <c r="A104" s="107">
        <v>103</v>
      </c>
      <c r="B104" s="107" t="s">
        <v>408</v>
      </c>
      <c r="C104" s="107" t="s">
        <v>209</v>
      </c>
      <c r="D104" s="107" t="s">
        <v>767</v>
      </c>
      <c r="E104" s="107" t="s">
        <v>768</v>
      </c>
      <c r="F104" s="107" t="s">
        <v>769</v>
      </c>
      <c r="G104" s="107" t="s">
        <v>766</v>
      </c>
      <c r="J104" s="107" t="s">
        <v>2114</v>
      </c>
    </row>
    <row r="105" spans="1:10">
      <c r="A105" s="107">
        <v>104</v>
      </c>
      <c r="B105" s="107" t="s">
        <v>408</v>
      </c>
      <c r="C105" s="107" t="s">
        <v>209</v>
      </c>
      <c r="D105" s="107" t="s">
        <v>770</v>
      </c>
      <c r="E105" s="107" t="s">
        <v>771</v>
      </c>
      <c r="F105" s="107" t="s">
        <v>772</v>
      </c>
      <c r="G105" s="107" t="s">
        <v>766</v>
      </c>
      <c r="J105" s="107" t="s">
        <v>2114</v>
      </c>
    </row>
    <row r="106" spans="1:10">
      <c r="A106" s="107">
        <v>105</v>
      </c>
      <c r="B106" s="107" t="s">
        <v>408</v>
      </c>
      <c r="C106" s="107" t="s">
        <v>209</v>
      </c>
      <c r="D106" s="107" t="s">
        <v>773</v>
      </c>
      <c r="E106" s="107" t="s">
        <v>774</v>
      </c>
      <c r="F106" s="107" t="s">
        <v>775</v>
      </c>
      <c r="G106" s="107" t="s">
        <v>766</v>
      </c>
      <c r="J106" s="107" t="s">
        <v>2114</v>
      </c>
    </row>
    <row r="107" spans="1:10">
      <c r="A107" s="107">
        <v>106</v>
      </c>
      <c r="B107" s="107" t="s">
        <v>408</v>
      </c>
      <c r="C107" s="107" t="s">
        <v>209</v>
      </c>
      <c r="D107" s="107" t="s">
        <v>776</v>
      </c>
      <c r="E107" s="107" t="s">
        <v>777</v>
      </c>
      <c r="F107" s="107" t="s">
        <v>778</v>
      </c>
      <c r="G107" s="107" t="s">
        <v>766</v>
      </c>
      <c r="J107" s="107" t="s">
        <v>2114</v>
      </c>
    </row>
    <row r="108" spans="1:10">
      <c r="A108" s="107">
        <v>107</v>
      </c>
      <c r="B108" s="107" t="s">
        <v>408</v>
      </c>
      <c r="C108" s="107" t="s">
        <v>209</v>
      </c>
      <c r="D108" s="107" t="s">
        <v>779</v>
      </c>
      <c r="E108" s="107" t="s">
        <v>780</v>
      </c>
      <c r="F108" s="107" t="s">
        <v>781</v>
      </c>
      <c r="G108" s="107" t="s">
        <v>766</v>
      </c>
      <c r="J108" s="107" t="s">
        <v>2114</v>
      </c>
    </row>
    <row r="109" spans="1:10">
      <c r="A109" s="107">
        <v>108</v>
      </c>
      <c r="B109" s="107" t="s">
        <v>408</v>
      </c>
      <c r="C109" s="107" t="s">
        <v>209</v>
      </c>
      <c r="D109" s="107" t="s">
        <v>782</v>
      </c>
      <c r="E109" s="107" t="s">
        <v>783</v>
      </c>
      <c r="F109" s="107" t="s">
        <v>784</v>
      </c>
      <c r="G109" s="107" t="s">
        <v>785</v>
      </c>
      <c r="J109" s="107" t="s">
        <v>2114</v>
      </c>
    </row>
    <row r="110" spans="1:10">
      <c r="A110" s="107">
        <v>109</v>
      </c>
      <c r="B110" s="107" t="s">
        <v>408</v>
      </c>
      <c r="C110" s="107" t="s">
        <v>209</v>
      </c>
      <c r="D110" s="107" t="s">
        <v>786</v>
      </c>
      <c r="E110" s="107" t="s">
        <v>787</v>
      </c>
      <c r="F110" s="107" t="s">
        <v>788</v>
      </c>
      <c r="G110" s="107" t="s">
        <v>789</v>
      </c>
      <c r="J110" s="107" t="s">
        <v>2114</v>
      </c>
    </row>
    <row r="111" spans="1:10">
      <c r="A111" s="107">
        <v>110</v>
      </c>
      <c r="B111" s="107" t="s">
        <v>408</v>
      </c>
      <c r="C111" s="107" t="s">
        <v>209</v>
      </c>
      <c r="D111" s="107" t="s">
        <v>790</v>
      </c>
      <c r="E111" s="107" t="s">
        <v>791</v>
      </c>
      <c r="F111" s="107" t="s">
        <v>626</v>
      </c>
      <c r="G111" s="107" t="s">
        <v>792</v>
      </c>
      <c r="J111" s="107" t="s">
        <v>2114</v>
      </c>
    </row>
    <row r="112" spans="1:10">
      <c r="A112" s="107">
        <v>111</v>
      </c>
      <c r="B112" s="107" t="s">
        <v>408</v>
      </c>
      <c r="C112" s="107" t="s">
        <v>209</v>
      </c>
      <c r="D112" s="107" t="s">
        <v>793</v>
      </c>
      <c r="E112" s="107" t="s">
        <v>794</v>
      </c>
      <c r="F112" s="107" t="s">
        <v>795</v>
      </c>
      <c r="G112" s="107" t="s">
        <v>581</v>
      </c>
      <c r="J112" s="107" t="s">
        <v>2114</v>
      </c>
    </row>
    <row r="113" spans="1:10">
      <c r="A113" s="107">
        <v>112</v>
      </c>
      <c r="B113" s="107" t="s">
        <v>408</v>
      </c>
      <c r="C113" s="107" t="s">
        <v>209</v>
      </c>
      <c r="D113" s="107" t="s">
        <v>796</v>
      </c>
      <c r="E113" s="107" t="s">
        <v>797</v>
      </c>
      <c r="F113" s="107" t="s">
        <v>798</v>
      </c>
      <c r="G113" s="107" t="s">
        <v>581</v>
      </c>
      <c r="J113" s="107" t="s">
        <v>2114</v>
      </c>
    </row>
    <row r="114" spans="1:10">
      <c r="A114" s="107">
        <v>113</v>
      </c>
      <c r="B114" s="107" t="s">
        <v>408</v>
      </c>
      <c r="C114" s="107" t="s">
        <v>209</v>
      </c>
      <c r="D114" s="107" t="s">
        <v>799</v>
      </c>
      <c r="E114" s="107" t="s">
        <v>800</v>
      </c>
      <c r="F114" s="107" t="s">
        <v>801</v>
      </c>
      <c r="G114" s="107" t="s">
        <v>802</v>
      </c>
      <c r="J114" s="107" t="s">
        <v>2114</v>
      </c>
    </row>
    <row r="115" spans="1:10">
      <c r="A115" s="107">
        <v>114</v>
      </c>
      <c r="B115" s="107" t="s">
        <v>408</v>
      </c>
      <c r="C115" s="107" t="s">
        <v>209</v>
      </c>
      <c r="D115" s="107" t="s">
        <v>803</v>
      </c>
      <c r="E115" s="107" t="s">
        <v>804</v>
      </c>
      <c r="F115" s="107" t="s">
        <v>805</v>
      </c>
      <c r="G115" s="107" t="s">
        <v>806</v>
      </c>
      <c r="J115" s="107" t="s">
        <v>2114</v>
      </c>
    </row>
    <row r="116" spans="1:10">
      <c r="A116" s="107">
        <v>115</v>
      </c>
      <c r="B116" s="107" t="s">
        <v>408</v>
      </c>
      <c r="C116" s="107" t="s">
        <v>209</v>
      </c>
      <c r="D116" s="107" t="s">
        <v>807</v>
      </c>
      <c r="E116" s="107" t="s">
        <v>808</v>
      </c>
      <c r="F116" s="107" t="s">
        <v>809</v>
      </c>
      <c r="G116" s="107" t="s">
        <v>702</v>
      </c>
      <c r="H116" s="107" t="s">
        <v>810</v>
      </c>
      <c r="J116" s="107" t="s">
        <v>2114</v>
      </c>
    </row>
    <row r="117" spans="1:10">
      <c r="A117" s="107">
        <v>116</v>
      </c>
      <c r="B117" s="107" t="s">
        <v>408</v>
      </c>
      <c r="C117" s="107" t="s">
        <v>209</v>
      </c>
      <c r="D117" s="107" t="s">
        <v>811</v>
      </c>
      <c r="E117" s="107" t="s">
        <v>812</v>
      </c>
      <c r="F117" s="107" t="s">
        <v>813</v>
      </c>
      <c r="G117" s="107" t="s">
        <v>814</v>
      </c>
      <c r="J117" s="107" t="s">
        <v>2114</v>
      </c>
    </row>
    <row r="118" spans="1:10">
      <c r="A118" s="107">
        <v>117</v>
      </c>
      <c r="B118" s="107" t="s">
        <v>408</v>
      </c>
      <c r="C118" s="107" t="s">
        <v>209</v>
      </c>
      <c r="D118" s="107" t="s">
        <v>815</v>
      </c>
      <c r="E118" s="107" t="s">
        <v>816</v>
      </c>
      <c r="F118" s="107" t="s">
        <v>817</v>
      </c>
      <c r="G118" s="107" t="s">
        <v>802</v>
      </c>
      <c r="J118" s="107" t="s">
        <v>2114</v>
      </c>
    </row>
    <row r="119" spans="1:10">
      <c r="A119" s="107">
        <v>118</v>
      </c>
      <c r="B119" s="107" t="s">
        <v>408</v>
      </c>
      <c r="C119" s="107" t="s">
        <v>209</v>
      </c>
      <c r="D119" s="107" t="s">
        <v>818</v>
      </c>
      <c r="E119" s="107" t="s">
        <v>819</v>
      </c>
      <c r="F119" s="107" t="s">
        <v>820</v>
      </c>
      <c r="G119" s="107" t="s">
        <v>821</v>
      </c>
      <c r="J119" s="107" t="s">
        <v>2114</v>
      </c>
    </row>
    <row r="120" spans="1:10">
      <c r="A120" s="107">
        <v>119</v>
      </c>
      <c r="B120" s="107" t="s">
        <v>408</v>
      </c>
      <c r="C120" s="107" t="s">
        <v>209</v>
      </c>
      <c r="D120" s="107" t="s">
        <v>822</v>
      </c>
      <c r="E120" s="107" t="s">
        <v>823</v>
      </c>
      <c r="F120" s="107" t="s">
        <v>824</v>
      </c>
      <c r="G120" s="107" t="s">
        <v>802</v>
      </c>
      <c r="J120" s="107" t="s">
        <v>2114</v>
      </c>
    </row>
    <row r="121" spans="1:10">
      <c r="A121" s="107">
        <v>120</v>
      </c>
      <c r="B121" s="107" t="s">
        <v>408</v>
      </c>
      <c r="C121" s="107" t="s">
        <v>209</v>
      </c>
      <c r="D121" s="107" t="s">
        <v>825</v>
      </c>
      <c r="E121" s="107" t="s">
        <v>826</v>
      </c>
      <c r="F121" s="107" t="s">
        <v>827</v>
      </c>
      <c r="G121" s="107" t="s">
        <v>828</v>
      </c>
      <c r="J121" s="107" t="s">
        <v>2114</v>
      </c>
    </row>
    <row r="122" spans="1:10">
      <c r="A122" s="107">
        <v>121</v>
      </c>
      <c r="B122" s="107" t="s">
        <v>408</v>
      </c>
      <c r="C122" s="107" t="s">
        <v>209</v>
      </c>
      <c r="D122" s="107" t="s">
        <v>829</v>
      </c>
      <c r="E122" s="107" t="s">
        <v>830</v>
      </c>
      <c r="F122" s="107" t="s">
        <v>831</v>
      </c>
      <c r="G122" s="107" t="s">
        <v>581</v>
      </c>
      <c r="J122" s="107" t="s">
        <v>2114</v>
      </c>
    </row>
    <row r="123" spans="1:10">
      <c r="A123" s="107">
        <v>122</v>
      </c>
      <c r="B123" s="107" t="s">
        <v>408</v>
      </c>
      <c r="C123" s="107" t="s">
        <v>209</v>
      </c>
      <c r="D123" s="107" t="s">
        <v>832</v>
      </c>
      <c r="E123" s="107" t="s">
        <v>833</v>
      </c>
      <c r="F123" s="107" t="s">
        <v>834</v>
      </c>
      <c r="G123" s="107" t="s">
        <v>835</v>
      </c>
      <c r="J123" s="107" t="s">
        <v>2114</v>
      </c>
    </row>
    <row r="124" spans="1:10">
      <c r="A124" s="107">
        <v>123</v>
      </c>
      <c r="B124" s="107" t="s">
        <v>408</v>
      </c>
      <c r="C124" s="107" t="s">
        <v>209</v>
      </c>
      <c r="D124" s="107" t="s">
        <v>836</v>
      </c>
      <c r="E124" s="107" t="s">
        <v>837</v>
      </c>
      <c r="F124" s="107" t="s">
        <v>838</v>
      </c>
      <c r="G124" s="107" t="s">
        <v>835</v>
      </c>
      <c r="J124" s="107" t="s">
        <v>2114</v>
      </c>
    </row>
    <row r="125" spans="1:10">
      <c r="A125" s="107">
        <v>124</v>
      </c>
      <c r="B125" s="107" t="s">
        <v>408</v>
      </c>
      <c r="C125" s="107" t="s">
        <v>209</v>
      </c>
      <c r="D125" s="107" t="s">
        <v>839</v>
      </c>
      <c r="E125" s="107" t="s">
        <v>840</v>
      </c>
      <c r="F125" s="107" t="s">
        <v>841</v>
      </c>
      <c r="G125" s="107" t="s">
        <v>517</v>
      </c>
      <c r="J125" s="107" t="s">
        <v>2114</v>
      </c>
    </row>
    <row r="126" spans="1:10">
      <c r="A126" s="107">
        <v>125</v>
      </c>
      <c r="B126" s="107" t="s">
        <v>408</v>
      </c>
      <c r="C126" s="107" t="s">
        <v>209</v>
      </c>
      <c r="D126" s="107" t="s">
        <v>842</v>
      </c>
      <c r="E126" s="107" t="s">
        <v>843</v>
      </c>
      <c r="F126" s="107" t="s">
        <v>844</v>
      </c>
      <c r="G126" s="107" t="s">
        <v>845</v>
      </c>
      <c r="J126" s="107" t="s">
        <v>2114</v>
      </c>
    </row>
    <row r="127" spans="1:10">
      <c r="A127" s="107">
        <v>126</v>
      </c>
      <c r="B127" s="107" t="s">
        <v>408</v>
      </c>
      <c r="C127" s="107" t="s">
        <v>209</v>
      </c>
      <c r="D127" s="107" t="s">
        <v>846</v>
      </c>
      <c r="E127" s="107" t="s">
        <v>847</v>
      </c>
      <c r="F127" s="107" t="s">
        <v>848</v>
      </c>
      <c r="G127" s="107" t="s">
        <v>427</v>
      </c>
      <c r="J127" s="107" t="s">
        <v>2114</v>
      </c>
    </row>
    <row r="128" spans="1:10">
      <c r="A128" s="107">
        <v>127</v>
      </c>
      <c r="B128" s="107" t="s">
        <v>408</v>
      </c>
      <c r="C128" s="107" t="s">
        <v>209</v>
      </c>
      <c r="D128" s="107" t="s">
        <v>849</v>
      </c>
      <c r="E128" s="107" t="s">
        <v>850</v>
      </c>
      <c r="F128" s="107" t="s">
        <v>851</v>
      </c>
      <c r="G128" s="107" t="s">
        <v>517</v>
      </c>
      <c r="J128" s="107" t="s">
        <v>2114</v>
      </c>
    </row>
    <row r="129" spans="1:10">
      <c r="A129" s="107">
        <v>128</v>
      </c>
      <c r="B129" s="107" t="s">
        <v>408</v>
      </c>
      <c r="C129" s="107" t="s">
        <v>209</v>
      </c>
      <c r="D129" s="107" t="s">
        <v>852</v>
      </c>
      <c r="E129" s="107" t="s">
        <v>853</v>
      </c>
      <c r="F129" s="107" t="s">
        <v>854</v>
      </c>
      <c r="G129" s="107" t="s">
        <v>855</v>
      </c>
      <c r="J129" s="107" t="s">
        <v>2114</v>
      </c>
    </row>
    <row r="130" spans="1:10">
      <c r="A130" s="107">
        <v>129</v>
      </c>
      <c r="B130" s="107" t="s">
        <v>408</v>
      </c>
      <c r="C130" s="107" t="s">
        <v>209</v>
      </c>
      <c r="D130" s="107" t="s">
        <v>856</v>
      </c>
      <c r="E130" s="107" t="s">
        <v>857</v>
      </c>
      <c r="F130" s="107" t="s">
        <v>858</v>
      </c>
      <c r="G130" s="107" t="s">
        <v>845</v>
      </c>
      <c r="J130" s="107" t="s">
        <v>2114</v>
      </c>
    </row>
    <row r="131" spans="1:10">
      <c r="A131" s="107">
        <v>130</v>
      </c>
      <c r="B131" s="107" t="s">
        <v>408</v>
      </c>
      <c r="C131" s="107" t="s">
        <v>209</v>
      </c>
      <c r="D131" s="107" t="s">
        <v>859</v>
      </c>
      <c r="E131" s="107" t="s">
        <v>860</v>
      </c>
      <c r="F131" s="107" t="s">
        <v>861</v>
      </c>
      <c r="G131" s="107" t="s">
        <v>862</v>
      </c>
      <c r="J131" s="107" t="s">
        <v>2114</v>
      </c>
    </row>
    <row r="132" spans="1:10">
      <c r="A132" s="107">
        <v>131</v>
      </c>
      <c r="B132" s="107" t="s">
        <v>408</v>
      </c>
      <c r="C132" s="107" t="s">
        <v>209</v>
      </c>
      <c r="D132" s="107" t="s">
        <v>863</v>
      </c>
      <c r="E132" s="107" t="s">
        <v>864</v>
      </c>
      <c r="F132" s="107" t="s">
        <v>865</v>
      </c>
      <c r="G132" s="107" t="s">
        <v>461</v>
      </c>
      <c r="J132" s="107" t="s">
        <v>2114</v>
      </c>
    </row>
    <row r="133" spans="1:10">
      <c r="A133" s="107">
        <v>132</v>
      </c>
      <c r="B133" s="107" t="s">
        <v>408</v>
      </c>
      <c r="C133" s="107" t="s">
        <v>209</v>
      </c>
      <c r="D133" s="107" t="s">
        <v>866</v>
      </c>
      <c r="E133" s="107" t="s">
        <v>867</v>
      </c>
      <c r="F133" s="107" t="s">
        <v>868</v>
      </c>
      <c r="G133" s="107" t="s">
        <v>753</v>
      </c>
      <c r="J133" s="107" t="s">
        <v>2114</v>
      </c>
    </row>
    <row r="134" spans="1:10">
      <c r="A134" s="107">
        <v>133</v>
      </c>
      <c r="B134" s="107" t="s">
        <v>408</v>
      </c>
      <c r="C134" s="107" t="s">
        <v>209</v>
      </c>
      <c r="D134" s="107" t="s">
        <v>869</v>
      </c>
      <c r="E134" s="107" t="s">
        <v>870</v>
      </c>
      <c r="F134" s="107" t="s">
        <v>871</v>
      </c>
      <c r="G134" s="107" t="s">
        <v>412</v>
      </c>
      <c r="J134" s="107" t="s">
        <v>2114</v>
      </c>
    </row>
    <row r="135" spans="1:10">
      <c r="A135" s="107">
        <v>134</v>
      </c>
      <c r="B135" s="107" t="s">
        <v>408</v>
      </c>
      <c r="C135" s="107" t="s">
        <v>209</v>
      </c>
      <c r="D135" s="107" t="s">
        <v>872</v>
      </c>
      <c r="E135" s="107" t="s">
        <v>873</v>
      </c>
      <c r="F135" s="107" t="s">
        <v>874</v>
      </c>
      <c r="G135" s="107" t="s">
        <v>489</v>
      </c>
      <c r="J135" s="107" t="s">
        <v>2114</v>
      </c>
    </row>
    <row r="136" spans="1:10">
      <c r="A136" s="107">
        <v>135</v>
      </c>
      <c r="B136" s="107" t="s">
        <v>408</v>
      </c>
      <c r="C136" s="107" t="s">
        <v>209</v>
      </c>
      <c r="D136" s="107" t="s">
        <v>875</v>
      </c>
      <c r="E136" s="107" t="s">
        <v>876</v>
      </c>
      <c r="F136" s="107" t="s">
        <v>877</v>
      </c>
      <c r="G136" s="107" t="s">
        <v>785</v>
      </c>
      <c r="J136" s="107" t="s">
        <v>2114</v>
      </c>
    </row>
    <row r="137" spans="1:10">
      <c r="A137" s="107">
        <v>136</v>
      </c>
      <c r="B137" s="107" t="s">
        <v>408</v>
      </c>
      <c r="C137" s="107" t="s">
        <v>209</v>
      </c>
      <c r="D137" s="107" t="s">
        <v>878</v>
      </c>
      <c r="E137" s="107" t="s">
        <v>879</v>
      </c>
      <c r="F137" s="107" t="s">
        <v>880</v>
      </c>
      <c r="G137" s="107" t="s">
        <v>814</v>
      </c>
      <c r="J137" s="107" t="s">
        <v>2114</v>
      </c>
    </row>
    <row r="138" spans="1:10">
      <c r="A138" s="107">
        <v>137</v>
      </c>
      <c r="B138" s="107" t="s">
        <v>408</v>
      </c>
      <c r="C138" s="107" t="s">
        <v>209</v>
      </c>
      <c r="D138" s="107" t="s">
        <v>881</v>
      </c>
      <c r="E138" s="107" t="s">
        <v>882</v>
      </c>
      <c r="F138" s="107" t="s">
        <v>883</v>
      </c>
      <c r="G138" s="107" t="s">
        <v>450</v>
      </c>
      <c r="J138" s="107" t="s">
        <v>2114</v>
      </c>
    </row>
    <row r="139" spans="1:10">
      <c r="A139" s="107">
        <v>138</v>
      </c>
      <c r="B139" s="107" t="s">
        <v>408</v>
      </c>
      <c r="C139" s="107" t="s">
        <v>209</v>
      </c>
      <c r="D139" s="107" t="s">
        <v>884</v>
      </c>
      <c r="E139" s="107" t="s">
        <v>885</v>
      </c>
      <c r="F139" s="107" t="s">
        <v>886</v>
      </c>
      <c r="G139" s="107" t="s">
        <v>887</v>
      </c>
      <c r="J139" s="107" t="s">
        <v>2114</v>
      </c>
    </row>
    <row r="140" spans="1:10">
      <c r="A140" s="107">
        <v>139</v>
      </c>
      <c r="B140" s="107" t="s">
        <v>408</v>
      </c>
      <c r="C140" s="107" t="s">
        <v>209</v>
      </c>
      <c r="D140" s="107" t="s">
        <v>888</v>
      </c>
      <c r="E140" s="107" t="s">
        <v>889</v>
      </c>
      <c r="F140" s="107" t="s">
        <v>890</v>
      </c>
      <c r="G140" s="107" t="s">
        <v>891</v>
      </c>
      <c r="J140" s="107" t="s">
        <v>2114</v>
      </c>
    </row>
    <row r="141" spans="1:10">
      <c r="A141" s="107">
        <v>140</v>
      </c>
      <c r="B141" s="107" t="s">
        <v>408</v>
      </c>
      <c r="C141" s="107" t="s">
        <v>209</v>
      </c>
      <c r="D141" s="107" t="s">
        <v>892</v>
      </c>
      <c r="E141" s="107" t="s">
        <v>893</v>
      </c>
      <c r="F141" s="107" t="s">
        <v>894</v>
      </c>
      <c r="G141" s="107" t="s">
        <v>656</v>
      </c>
      <c r="J141" s="107" t="s">
        <v>2114</v>
      </c>
    </row>
    <row r="142" spans="1:10">
      <c r="A142" s="107">
        <v>141</v>
      </c>
      <c r="B142" s="107" t="s">
        <v>408</v>
      </c>
      <c r="C142" s="107" t="s">
        <v>209</v>
      </c>
      <c r="D142" s="107" t="s">
        <v>895</v>
      </c>
      <c r="E142" s="107" t="s">
        <v>896</v>
      </c>
      <c r="F142" s="107" t="s">
        <v>897</v>
      </c>
      <c r="G142" s="107" t="s">
        <v>465</v>
      </c>
      <c r="J142" s="107" t="s">
        <v>2114</v>
      </c>
    </row>
    <row r="143" spans="1:10">
      <c r="A143" s="107">
        <v>142</v>
      </c>
      <c r="B143" s="107" t="s">
        <v>408</v>
      </c>
      <c r="C143" s="107" t="s">
        <v>209</v>
      </c>
      <c r="D143" s="107" t="s">
        <v>898</v>
      </c>
      <c r="E143" s="107" t="s">
        <v>899</v>
      </c>
      <c r="F143" s="107" t="s">
        <v>900</v>
      </c>
      <c r="G143" s="107" t="s">
        <v>887</v>
      </c>
      <c r="J143" s="107" t="s">
        <v>2114</v>
      </c>
    </row>
    <row r="144" spans="1:10">
      <c r="A144" s="107">
        <v>143</v>
      </c>
      <c r="B144" s="107" t="s">
        <v>408</v>
      </c>
      <c r="C144" s="107" t="s">
        <v>209</v>
      </c>
      <c r="D144" s="107" t="s">
        <v>901</v>
      </c>
      <c r="E144" s="107" t="s">
        <v>902</v>
      </c>
      <c r="F144" s="107" t="s">
        <v>903</v>
      </c>
      <c r="G144" s="107" t="s">
        <v>465</v>
      </c>
      <c r="J144" s="107" t="s">
        <v>2114</v>
      </c>
    </row>
    <row r="145" spans="1:10">
      <c r="A145" s="107">
        <v>144</v>
      </c>
      <c r="B145" s="107" t="s">
        <v>408</v>
      </c>
      <c r="C145" s="107" t="s">
        <v>209</v>
      </c>
      <c r="D145" s="107" t="s">
        <v>904</v>
      </c>
      <c r="E145" s="107" t="s">
        <v>905</v>
      </c>
      <c r="F145" s="107" t="s">
        <v>906</v>
      </c>
      <c r="G145" s="107" t="s">
        <v>431</v>
      </c>
      <c r="J145" s="107" t="s">
        <v>2114</v>
      </c>
    </row>
    <row r="146" spans="1:10">
      <c r="A146" s="107">
        <v>145</v>
      </c>
      <c r="B146" s="107" t="s">
        <v>408</v>
      </c>
      <c r="C146" s="107" t="s">
        <v>209</v>
      </c>
      <c r="D146" s="107" t="s">
        <v>907</v>
      </c>
      <c r="E146" s="107" t="s">
        <v>908</v>
      </c>
      <c r="F146" s="107" t="s">
        <v>909</v>
      </c>
      <c r="G146" s="107" t="s">
        <v>660</v>
      </c>
      <c r="J146" s="107" t="s">
        <v>2114</v>
      </c>
    </row>
    <row r="147" spans="1:10">
      <c r="A147" s="107">
        <v>146</v>
      </c>
      <c r="B147" s="107" t="s">
        <v>408</v>
      </c>
      <c r="C147" s="107" t="s">
        <v>209</v>
      </c>
      <c r="D147" s="107" t="s">
        <v>910</v>
      </c>
      <c r="E147" s="107" t="s">
        <v>911</v>
      </c>
      <c r="F147" s="107" t="s">
        <v>912</v>
      </c>
      <c r="G147" s="107" t="s">
        <v>461</v>
      </c>
      <c r="J147" s="107" t="s">
        <v>2114</v>
      </c>
    </row>
    <row r="148" spans="1:10">
      <c r="A148" s="107">
        <v>147</v>
      </c>
      <c r="B148" s="107" t="s">
        <v>408</v>
      </c>
      <c r="C148" s="107" t="s">
        <v>209</v>
      </c>
      <c r="D148" s="107" t="s">
        <v>913</v>
      </c>
      <c r="E148" s="107" t="s">
        <v>914</v>
      </c>
      <c r="F148" s="107" t="s">
        <v>915</v>
      </c>
      <c r="G148" s="107" t="s">
        <v>887</v>
      </c>
      <c r="J148" s="107" t="s">
        <v>2114</v>
      </c>
    </row>
    <row r="149" spans="1:10">
      <c r="A149" s="107">
        <v>148</v>
      </c>
      <c r="B149" s="107" t="s">
        <v>408</v>
      </c>
      <c r="C149" s="107" t="s">
        <v>209</v>
      </c>
      <c r="D149" s="107" t="s">
        <v>916</v>
      </c>
      <c r="E149" s="107" t="s">
        <v>917</v>
      </c>
      <c r="F149" s="107" t="s">
        <v>918</v>
      </c>
      <c r="G149" s="107" t="s">
        <v>664</v>
      </c>
      <c r="J149" s="107" t="s">
        <v>2114</v>
      </c>
    </row>
    <row r="150" spans="1:10">
      <c r="A150" s="107">
        <v>149</v>
      </c>
      <c r="B150" s="107" t="s">
        <v>408</v>
      </c>
      <c r="C150" s="107" t="s">
        <v>209</v>
      </c>
      <c r="D150" s="107" t="s">
        <v>919</v>
      </c>
      <c r="E150" s="107" t="s">
        <v>920</v>
      </c>
      <c r="F150" s="107" t="s">
        <v>921</v>
      </c>
      <c r="G150" s="107" t="s">
        <v>922</v>
      </c>
      <c r="J150" s="107" t="s">
        <v>2114</v>
      </c>
    </row>
    <row r="151" spans="1:10">
      <c r="A151" s="107">
        <v>150</v>
      </c>
      <c r="B151" s="107" t="s">
        <v>408</v>
      </c>
      <c r="C151" s="107" t="s">
        <v>209</v>
      </c>
      <c r="D151" s="107" t="s">
        <v>923</v>
      </c>
      <c r="E151" s="107" t="s">
        <v>924</v>
      </c>
      <c r="F151" s="107" t="s">
        <v>925</v>
      </c>
      <c r="G151" s="107" t="s">
        <v>922</v>
      </c>
      <c r="J151" s="107" t="s">
        <v>2114</v>
      </c>
    </row>
    <row r="152" spans="1:10">
      <c r="A152" s="107">
        <v>151</v>
      </c>
      <c r="B152" s="107" t="s">
        <v>408</v>
      </c>
      <c r="C152" s="107" t="s">
        <v>209</v>
      </c>
      <c r="D152" s="107" t="s">
        <v>926</v>
      </c>
      <c r="E152" s="107" t="s">
        <v>927</v>
      </c>
      <c r="F152" s="107" t="s">
        <v>928</v>
      </c>
      <c r="G152" s="107" t="s">
        <v>922</v>
      </c>
      <c r="J152" s="107" t="s">
        <v>2114</v>
      </c>
    </row>
    <row r="153" spans="1:10">
      <c r="A153" s="107">
        <v>152</v>
      </c>
      <c r="B153" s="107" t="s">
        <v>408</v>
      </c>
      <c r="C153" s="107" t="s">
        <v>209</v>
      </c>
      <c r="D153" s="107" t="s">
        <v>929</v>
      </c>
      <c r="E153" s="107" t="s">
        <v>930</v>
      </c>
      <c r="F153" s="107" t="s">
        <v>931</v>
      </c>
      <c r="G153" s="107" t="s">
        <v>922</v>
      </c>
      <c r="J153" s="107" t="s">
        <v>2114</v>
      </c>
    </row>
    <row r="154" spans="1:10">
      <c r="A154" s="107">
        <v>153</v>
      </c>
      <c r="B154" s="107" t="s">
        <v>408</v>
      </c>
      <c r="C154" s="107" t="s">
        <v>209</v>
      </c>
      <c r="D154" s="107" t="s">
        <v>932</v>
      </c>
      <c r="E154" s="107" t="s">
        <v>933</v>
      </c>
      <c r="F154" s="107" t="s">
        <v>934</v>
      </c>
      <c r="G154" s="107" t="s">
        <v>922</v>
      </c>
      <c r="J154" s="107" t="s">
        <v>2114</v>
      </c>
    </row>
    <row r="155" spans="1:10">
      <c r="A155" s="107">
        <v>154</v>
      </c>
      <c r="B155" s="107" t="s">
        <v>408</v>
      </c>
      <c r="C155" s="107" t="s">
        <v>209</v>
      </c>
      <c r="D155" s="107" t="s">
        <v>935</v>
      </c>
      <c r="E155" s="107" t="s">
        <v>936</v>
      </c>
      <c r="F155" s="107" t="s">
        <v>937</v>
      </c>
      <c r="G155" s="107" t="s">
        <v>922</v>
      </c>
      <c r="J155" s="107" t="s">
        <v>2114</v>
      </c>
    </row>
    <row r="156" spans="1:10">
      <c r="A156" s="107">
        <v>155</v>
      </c>
      <c r="B156" s="107" t="s">
        <v>408</v>
      </c>
      <c r="C156" s="107" t="s">
        <v>209</v>
      </c>
      <c r="D156" s="107" t="s">
        <v>938</v>
      </c>
      <c r="E156" s="107" t="s">
        <v>939</v>
      </c>
      <c r="F156" s="107" t="s">
        <v>940</v>
      </c>
      <c r="G156" s="107" t="s">
        <v>922</v>
      </c>
      <c r="J156" s="107" t="s">
        <v>2114</v>
      </c>
    </row>
    <row r="157" spans="1:10">
      <c r="A157" s="107">
        <v>156</v>
      </c>
      <c r="B157" s="107" t="s">
        <v>408</v>
      </c>
      <c r="C157" s="107" t="s">
        <v>209</v>
      </c>
      <c r="D157" s="107" t="s">
        <v>941</v>
      </c>
      <c r="E157" s="107" t="s">
        <v>942</v>
      </c>
      <c r="F157" s="107" t="s">
        <v>943</v>
      </c>
      <c r="G157" s="107" t="s">
        <v>489</v>
      </c>
      <c r="J157" s="107" t="s">
        <v>2114</v>
      </c>
    </row>
    <row r="158" spans="1:10">
      <c r="A158" s="107">
        <v>157</v>
      </c>
      <c r="B158" s="107" t="s">
        <v>408</v>
      </c>
      <c r="C158" s="107" t="s">
        <v>209</v>
      </c>
      <c r="D158" s="107" t="s">
        <v>944</v>
      </c>
      <c r="E158" s="107" t="s">
        <v>945</v>
      </c>
      <c r="F158" s="107" t="s">
        <v>946</v>
      </c>
      <c r="G158" s="107" t="s">
        <v>922</v>
      </c>
      <c r="J158" s="107" t="s">
        <v>2114</v>
      </c>
    </row>
    <row r="159" spans="1:10">
      <c r="A159" s="107">
        <v>158</v>
      </c>
      <c r="B159" s="107" t="s">
        <v>408</v>
      </c>
      <c r="C159" s="107" t="s">
        <v>209</v>
      </c>
      <c r="D159" s="107" t="s">
        <v>947</v>
      </c>
      <c r="E159" s="107" t="s">
        <v>948</v>
      </c>
      <c r="F159" s="107" t="s">
        <v>949</v>
      </c>
      <c r="G159" s="107" t="s">
        <v>922</v>
      </c>
      <c r="J159" s="107" t="s">
        <v>2114</v>
      </c>
    </row>
    <row r="160" spans="1:10">
      <c r="A160" s="107">
        <v>159</v>
      </c>
      <c r="B160" s="107" t="s">
        <v>408</v>
      </c>
      <c r="C160" s="107" t="s">
        <v>209</v>
      </c>
      <c r="D160" s="107" t="s">
        <v>950</v>
      </c>
      <c r="E160" s="107" t="s">
        <v>951</v>
      </c>
      <c r="F160" s="107" t="s">
        <v>952</v>
      </c>
      <c r="G160" s="107" t="s">
        <v>953</v>
      </c>
      <c r="J160" s="107" t="s">
        <v>2114</v>
      </c>
    </row>
    <row r="161" spans="1:10">
      <c r="A161" s="107">
        <v>160</v>
      </c>
      <c r="B161" s="107" t="s">
        <v>408</v>
      </c>
      <c r="C161" s="107" t="s">
        <v>209</v>
      </c>
      <c r="D161" s="107" t="s">
        <v>954</v>
      </c>
      <c r="E161" s="107" t="s">
        <v>955</v>
      </c>
      <c r="F161" s="107" t="s">
        <v>956</v>
      </c>
      <c r="G161" s="107" t="s">
        <v>922</v>
      </c>
      <c r="J161" s="107" t="s">
        <v>2114</v>
      </c>
    </row>
    <row r="162" spans="1:10">
      <c r="A162" s="107">
        <v>161</v>
      </c>
      <c r="B162" s="107" t="s">
        <v>408</v>
      </c>
      <c r="C162" s="107" t="s">
        <v>209</v>
      </c>
      <c r="D162" s="107" t="s">
        <v>957</v>
      </c>
      <c r="E162" s="107" t="s">
        <v>958</v>
      </c>
      <c r="F162" s="107" t="s">
        <v>959</v>
      </c>
      <c r="G162" s="107" t="s">
        <v>922</v>
      </c>
      <c r="J162" s="107" t="s">
        <v>2114</v>
      </c>
    </row>
    <row r="163" spans="1:10">
      <c r="A163" s="107">
        <v>162</v>
      </c>
      <c r="B163" s="107" t="s">
        <v>408</v>
      </c>
      <c r="C163" s="107" t="s">
        <v>209</v>
      </c>
      <c r="D163" s="107" t="s">
        <v>960</v>
      </c>
      <c r="E163" s="107" t="s">
        <v>961</v>
      </c>
      <c r="F163" s="107" t="s">
        <v>962</v>
      </c>
      <c r="G163" s="107" t="s">
        <v>922</v>
      </c>
      <c r="J163" s="107" t="s">
        <v>2114</v>
      </c>
    </row>
    <row r="164" spans="1:10">
      <c r="A164" s="107">
        <v>163</v>
      </c>
      <c r="B164" s="107" t="s">
        <v>408</v>
      </c>
      <c r="C164" s="107" t="s">
        <v>209</v>
      </c>
      <c r="D164" s="107" t="s">
        <v>963</v>
      </c>
      <c r="E164" s="107" t="s">
        <v>964</v>
      </c>
      <c r="F164" s="107" t="s">
        <v>965</v>
      </c>
      <c r="G164" s="107" t="s">
        <v>966</v>
      </c>
      <c r="J164" s="107" t="s">
        <v>2114</v>
      </c>
    </row>
    <row r="165" spans="1:10">
      <c r="A165" s="107">
        <v>164</v>
      </c>
      <c r="B165" s="107" t="s">
        <v>408</v>
      </c>
      <c r="C165" s="107" t="s">
        <v>209</v>
      </c>
      <c r="D165" s="107" t="s">
        <v>967</v>
      </c>
      <c r="E165" s="107" t="s">
        <v>968</v>
      </c>
      <c r="F165" s="107" t="s">
        <v>969</v>
      </c>
      <c r="G165" s="107" t="s">
        <v>634</v>
      </c>
      <c r="J165" s="107" t="s">
        <v>2114</v>
      </c>
    </row>
    <row r="166" spans="1:10">
      <c r="A166" s="107">
        <v>165</v>
      </c>
      <c r="B166" s="107" t="s">
        <v>408</v>
      </c>
      <c r="C166" s="107" t="s">
        <v>209</v>
      </c>
      <c r="D166" s="107" t="s">
        <v>970</v>
      </c>
      <c r="E166" s="107" t="s">
        <v>971</v>
      </c>
      <c r="F166" s="107" t="s">
        <v>972</v>
      </c>
      <c r="G166" s="107" t="s">
        <v>702</v>
      </c>
      <c r="H166" s="107" t="s">
        <v>973</v>
      </c>
      <c r="J166" s="107" t="s">
        <v>2114</v>
      </c>
    </row>
    <row r="167" spans="1:10">
      <c r="A167" s="107">
        <v>166</v>
      </c>
      <c r="B167" s="107" t="s">
        <v>408</v>
      </c>
      <c r="C167" s="107" t="s">
        <v>209</v>
      </c>
      <c r="D167" s="107" t="s">
        <v>974</v>
      </c>
      <c r="E167" s="107" t="s">
        <v>975</v>
      </c>
      <c r="F167" s="107" t="s">
        <v>976</v>
      </c>
      <c r="G167" s="107" t="s">
        <v>660</v>
      </c>
      <c r="J167" s="107" t="s">
        <v>2114</v>
      </c>
    </row>
    <row r="168" spans="1:10">
      <c r="A168" s="107">
        <v>167</v>
      </c>
      <c r="B168" s="107" t="s">
        <v>408</v>
      </c>
      <c r="C168" s="107" t="s">
        <v>209</v>
      </c>
      <c r="D168" s="107" t="s">
        <v>977</v>
      </c>
      <c r="E168" s="107" t="s">
        <v>978</v>
      </c>
      <c r="F168" s="107" t="s">
        <v>979</v>
      </c>
      <c r="G168" s="107" t="s">
        <v>450</v>
      </c>
      <c r="J168" s="107" t="s">
        <v>2114</v>
      </c>
    </row>
    <row r="169" spans="1:10">
      <c r="A169" s="107">
        <v>168</v>
      </c>
      <c r="B169" s="107" t="s">
        <v>408</v>
      </c>
      <c r="C169" s="107" t="s">
        <v>209</v>
      </c>
      <c r="D169" s="107" t="s">
        <v>980</v>
      </c>
      <c r="E169" s="107" t="s">
        <v>981</v>
      </c>
      <c r="F169" s="107" t="s">
        <v>982</v>
      </c>
      <c r="G169" s="107" t="s">
        <v>489</v>
      </c>
      <c r="J169" s="107" t="s">
        <v>2114</v>
      </c>
    </row>
    <row r="170" spans="1:10">
      <c r="A170" s="107">
        <v>169</v>
      </c>
      <c r="B170" s="107" t="s">
        <v>408</v>
      </c>
      <c r="C170" s="107" t="s">
        <v>209</v>
      </c>
      <c r="D170" s="107" t="s">
        <v>983</v>
      </c>
      <c r="E170" s="107" t="s">
        <v>984</v>
      </c>
      <c r="F170" s="107" t="s">
        <v>985</v>
      </c>
      <c r="G170" s="107" t="s">
        <v>986</v>
      </c>
      <c r="J170" s="107" t="s">
        <v>2114</v>
      </c>
    </row>
    <row r="171" spans="1:10">
      <c r="A171" s="107">
        <v>170</v>
      </c>
      <c r="B171" s="107" t="s">
        <v>408</v>
      </c>
      <c r="C171" s="107" t="s">
        <v>209</v>
      </c>
      <c r="D171" s="107" t="s">
        <v>987</v>
      </c>
      <c r="E171" s="107" t="s">
        <v>988</v>
      </c>
      <c r="F171" s="107" t="s">
        <v>989</v>
      </c>
      <c r="G171" s="107" t="s">
        <v>664</v>
      </c>
      <c r="J171" s="107" t="s">
        <v>2114</v>
      </c>
    </row>
    <row r="172" spans="1:10">
      <c r="A172" s="107">
        <v>171</v>
      </c>
      <c r="B172" s="107" t="s">
        <v>408</v>
      </c>
      <c r="C172" s="107" t="s">
        <v>209</v>
      </c>
      <c r="D172" s="107" t="s">
        <v>990</v>
      </c>
      <c r="E172" s="107" t="s">
        <v>991</v>
      </c>
      <c r="F172" s="107" t="s">
        <v>992</v>
      </c>
      <c r="G172" s="107" t="s">
        <v>482</v>
      </c>
      <c r="J172" s="107" t="s">
        <v>2114</v>
      </c>
    </row>
    <row r="173" spans="1:10">
      <c r="A173" s="107">
        <v>172</v>
      </c>
      <c r="B173" s="107" t="s">
        <v>408</v>
      </c>
      <c r="C173" s="107" t="s">
        <v>209</v>
      </c>
      <c r="D173" s="107" t="s">
        <v>993</v>
      </c>
      <c r="E173" s="107" t="s">
        <v>994</v>
      </c>
      <c r="F173" s="107" t="s">
        <v>995</v>
      </c>
      <c r="G173" s="107" t="s">
        <v>450</v>
      </c>
      <c r="J173" s="107" t="s">
        <v>2114</v>
      </c>
    </row>
    <row r="174" spans="1:10">
      <c r="A174" s="107">
        <v>173</v>
      </c>
      <c r="B174" s="107" t="s">
        <v>408</v>
      </c>
      <c r="C174" s="107" t="s">
        <v>209</v>
      </c>
      <c r="D174" s="107" t="s">
        <v>996</v>
      </c>
      <c r="E174" s="107" t="s">
        <v>997</v>
      </c>
      <c r="F174" s="107" t="s">
        <v>998</v>
      </c>
      <c r="G174" s="107" t="s">
        <v>660</v>
      </c>
      <c r="J174" s="107" t="s">
        <v>2114</v>
      </c>
    </row>
    <row r="175" spans="1:10">
      <c r="A175" s="107">
        <v>174</v>
      </c>
      <c r="B175" s="107" t="s">
        <v>408</v>
      </c>
      <c r="C175" s="107" t="s">
        <v>209</v>
      </c>
      <c r="D175" s="107" t="s">
        <v>999</v>
      </c>
      <c r="E175" s="107" t="s">
        <v>1000</v>
      </c>
      <c r="F175" s="107" t="s">
        <v>1001</v>
      </c>
      <c r="G175" s="107" t="s">
        <v>489</v>
      </c>
      <c r="J175" s="107" t="s">
        <v>2114</v>
      </c>
    </row>
    <row r="176" spans="1:10">
      <c r="A176" s="107">
        <v>175</v>
      </c>
      <c r="B176" s="107" t="s">
        <v>408</v>
      </c>
      <c r="C176" s="107" t="s">
        <v>209</v>
      </c>
      <c r="D176" s="107" t="s">
        <v>1002</v>
      </c>
      <c r="E176" s="107" t="s">
        <v>1003</v>
      </c>
      <c r="F176" s="107" t="s">
        <v>1004</v>
      </c>
      <c r="G176" s="107" t="s">
        <v>450</v>
      </c>
      <c r="J176" s="107" t="s">
        <v>2114</v>
      </c>
    </row>
    <row r="177" spans="1:10">
      <c r="A177" s="107">
        <v>176</v>
      </c>
      <c r="B177" s="107" t="s">
        <v>408</v>
      </c>
      <c r="C177" s="107" t="s">
        <v>209</v>
      </c>
      <c r="D177" s="107" t="s">
        <v>1005</v>
      </c>
      <c r="E177" s="107" t="s">
        <v>1006</v>
      </c>
      <c r="F177" s="107" t="s">
        <v>1007</v>
      </c>
      <c r="G177" s="107" t="s">
        <v>450</v>
      </c>
      <c r="J177" s="107" t="s">
        <v>2114</v>
      </c>
    </row>
    <row r="178" spans="1:10">
      <c r="A178" s="107">
        <v>177</v>
      </c>
      <c r="B178" s="107" t="s">
        <v>408</v>
      </c>
      <c r="C178" s="107" t="s">
        <v>209</v>
      </c>
      <c r="D178" s="107" t="s">
        <v>1008</v>
      </c>
      <c r="E178" s="107" t="s">
        <v>1009</v>
      </c>
      <c r="F178" s="107" t="s">
        <v>1010</v>
      </c>
      <c r="G178" s="107" t="s">
        <v>450</v>
      </c>
      <c r="J178" s="107" t="s">
        <v>2114</v>
      </c>
    </row>
    <row r="179" spans="1:10">
      <c r="A179" s="107">
        <v>178</v>
      </c>
      <c r="B179" s="107" t="s">
        <v>408</v>
      </c>
      <c r="C179" s="107" t="s">
        <v>209</v>
      </c>
      <c r="D179" s="107" t="s">
        <v>1011</v>
      </c>
      <c r="E179" s="107" t="s">
        <v>1012</v>
      </c>
      <c r="F179" s="107" t="s">
        <v>1013</v>
      </c>
      <c r="G179" s="107" t="s">
        <v>450</v>
      </c>
      <c r="J179" s="107" t="s">
        <v>2114</v>
      </c>
    </row>
    <row r="180" spans="1:10">
      <c r="A180" s="107">
        <v>179</v>
      </c>
      <c r="B180" s="107" t="s">
        <v>408</v>
      </c>
      <c r="C180" s="107" t="s">
        <v>209</v>
      </c>
      <c r="D180" s="107" t="s">
        <v>1014</v>
      </c>
      <c r="E180" s="107" t="s">
        <v>1015</v>
      </c>
      <c r="F180" s="107" t="s">
        <v>1016</v>
      </c>
      <c r="G180" s="107" t="s">
        <v>664</v>
      </c>
      <c r="J180" s="107" t="s">
        <v>2114</v>
      </c>
    </row>
    <row r="181" spans="1:10">
      <c r="A181" s="107">
        <v>180</v>
      </c>
      <c r="B181" s="107" t="s">
        <v>408</v>
      </c>
      <c r="C181" s="107" t="s">
        <v>209</v>
      </c>
      <c r="D181" s="107" t="s">
        <v>1017</v>
      </c>
      <c r="E181" s="107" t="s">
        <v>1018</v>
      </c>
      <c r="F181" s="107" t="s">
        <v>1019</v>
      </c>
      <c r="G181" s="107" t="s">
        <v>1020</v>
      </c>
      <c r="J181" s="107" t="s">
        <v>2114</v>
      </c>
    </row>
    <row r="182" spans="1:10">
      <c r="A182" s="107">
        <v>181</v>
      </c>
      <c r="B182" s="107" t="s">
        <v>408</v>
      </c>
      <c r="C182" s="107" t="s">
        <v>209</v>
      </c>
      <c r="D182" s="107" t="s">
        <v>1021</v>
      </c>
      <c r="E182" s="107" t="s">
        <v>1022</v>
      </c>
      <c r="F182" s="107" t="s">
        <v>1023</v>
      </c>
      <c r="G182" s="107" t="s">
        <v>986</v>
      </c>
      <c r="J182" s="107" t="s">
        <v>2114</v>
      </c>
    </row>
    <row r="183" spans="1:10">
      <c r="A183" s="107">
        <v>182</v>
      </c>
      <c r="B183" s="107" t="s">
        <v>408</v>
      </c>
      <c r="C183" s="107" t="s">
        <v>209</v>
      </c>
      <c r="D183" s="107" t="s">
        <v>1024</v>
      </c>
      <c r="E183" s="107" t="s">
        <v>1025</v>
      </c>
      <c r="F183" s="107" t="s">
        <v>1026</v>
      </c>
      <c r="G183" s="107" t="s">
        <v>664</v>
      </c>
      <c r="J183" s="107" t="s">
        <v>2114</v>
      </c>
    </row>
    <row r="184" spans="1:10">
      <c r="A184" s="107">
        <v>183</v>
      </c>
      <c r="B184" s="107" t="s">
        <v>408</v>
      </c>
      <c r="C184" s="107" t="s">
        <v>209</v>
      </c>
      <c r="D184" s="107" t="s">
        <v>1027</v>
      </c>
      <c r="E184" s="107" t="s">
        <v>1028</v>
      </c>
      <c r="F184" s="107" t="s">
        <v>1029</v>
      </c>
      <c r="G184" s="107" t="s">
        <v>656</v>
      </c>
      <c r="J184" s="107" t="s">
        <v>2114</v>
      </c>
    </row>
    <row r="185" spans="1:10">
      <c r="A185" s="107">
        <v>184</v>
      </c>
      <c r="B185" s="107" t="s">
        <v>408</v>
      </c>
      <c r="C185" s="107" t="s">
        <v>209</v>
      </c>
      <c r="D185" s="107" t="s">
        <v>1030</v>
      </c>
      <c r="E185" s="107" t="s">
        <v>1031</v>
      </c>
      <c r="F185" s="107" t="s">
        <v>1032</v>
      </c>
      <c r="G185" s="107" t="s">
        <v>649</v>
      </c>
      <c r="J185" s="107" t="s">
        <v>2114</v>
      </c>
    </row>
    <row r="186" spans="1:10">
      <c r="A186" s="107">
        <v>185</v>
      </c>
      <c r="B186" s="107" t="s">
        <v>408</v>
      </c>
      <c r="C186" s="107" t="s">
        <v>209</v>
      </c>
      <c r="D186" s="107" t="s">
        <v>1033</v>
      </c>
      <c r="E186" s="107" t="s">
        <v>1034</v>
      </c>
      <c r="F186" s="107" t="s">
        <v>1035</v>
      </c>
      <c r="G186" s="107" t="s">
        <v>953</v>
      </c>
      <c r="J186" s="107" t="s">
        <v>2114</v>
      </c>
    </row>
    <row r="187" spans="1:10">
      <c r="A187" s="107">
        <v>186</v>
      </c>
      <c r="B187" s="107" t="s">
        <v>408</v>
      </c>
      <c r="C187" s="107" t="s">
        <v>209</v>
      </c>
      <c r="D187" s="107" t="s">
        <v>1036</v>
      </c>
      <c r="E187" s="107" t="s">
        <v>1037</v>
      </c>
      <c r="F187" s="107" t="s">
        <v>1038</v>
      </c>
      <c r="G187" s="107" t="s">
        <v>664</v>
      </c>
      <c r="J187" s="107" t="s">
        <v>2114</v>
      </c>
    </row>
    <row r="188" spans="1:10">
      <c r="A188" s="107">
        <v>187</v>
      </c>
      <c r="B188" s="107" t="s">
        <v>408</v>
      </c>
      <c r="C188" s="107" t="s">
        <v>209</v>
      </c>
      <c r="D188" s="107" t="s">
        <v>1039</v>
      </c>
      <c r="E188" s="107" t="s">
        <v>1040</v>
      </c>
      <c r="F188" s="107" t="s">
        <v>1041</v>
      </c>
      <c r="G188" s="107" t="s">
        <v>465</v>
      </c>
      <c r="J188" s="107" t="s">
        <v>2114</v>
      </c>
    </row>
    <row r="189" spans="1:10">
      <c r="A189" s="107">
        <v>188</v>
      </c>
      <c r="B189" s="107" t="s">
        <v>408</v>
      </c>
      <c r="C189" s="107" t="s">
        <v>209</v>
      </c>
      <c r="D189" s="107" t="s">
        <v>1042</v>
      </c>
      <c r="E189" s="107" t="s">
        <v>1043</v>
      </c>
      <c r="F189" s="107" t="s">
        <v>1044</v>
      </c>
      <c r="G189" s="107" t="s">
        <v>465</v>
      </c>
      <c r="J189" s="107" t="s">
        <v>2114</v>
      </c>
    </row>
    <row r="190" spans="1:10">
      <c r="A190" s="107">
        <v>189</v>
      </c>
      <c r="B190" s="107" t="s">
        <v>408</v>
      </c>
      <c r="C190" s="107" t="s">
        <v>209</v>
      </c>
      <c r="D190" s="107" t="s">
        <v>1045</v>
      </c>
      <c r="E190" s="107" t="s">
        <v>1046</v>
      </c>
      <c r="F190" s="107" t="s">
        <v>1047</v>
      </c>
      <c r="G190" s="107" t="s">
        <v>922</v>
      </c>
      <c r="J190" s="107" t="s">
        <v>2114</v>
      </c>
    </row>
    <row r="191" spans="1:10">
      <c r="A191" s="107">
        <v>190</v>
      </c>
      <c r="B191" s="107" t="s">
        <v>408</v>
      </c>
      <c r="C191" s="107" t="s">
        <v>209</v>
      </c>
      <c r="D191" s="107" t="s">
        <v>1048</v>
      </c>
      <c r="E191" s="107" t="s">
        <v>1049</v>
      </c>
      <c r="F191" s="107" t="s">
        <v>1050</v>
      </c>
      <c r="G191" s="107" t="s">
        <v>678</v>
      </c>
      <c r="J191" s="107" t="s">
        <v>2114</v>
      </c>
    </row>
    <row r="192" spans="1:10">
      <c r="A192" s="107">
        <v>191</v>
      </c>
      <c r="B192" s="107" t="s">
        <v>408</v>
      </c>
      <c r="C192" s="107" t="s">
        <v>209</v>
      </c>
      <c r="D192" s="107" t="s">
        <v>1051</v>
      </c>
      <c r="E192" s="107" t="s">
        <v>1052</v>
      </c>
      <c r="F192" s="107" t="s">
        <v>1053</v>
      </c>
      <c r="G192" s="107" t="s">
        <v>1054</v>
      </c>
      <c r="J192" s="107" t="s">
        <v>2114</v>
      </c>
    </row>
    <row r="193" spans="1:10">
      <c r="A193" s="107">
        <v>192</v>
      </c>
      <c r="B193" s="107" t="s">
        <v>408</v>
      </c>
      <c r="C193" s="107" t="s">
        <v>209</v>
      </c>
      <c r="D193" s="107" t="s">
        <v>1055</v>
      </c>
      <c r="E193" s="107" t="s">
        <v>1056</v>
      </c>
      <c r="F193" s="107" t="s">
        <v>1057</v>
      </c>
      <c r="G193" s="107" t="s">
        <v>1054</v>
      </c>
      <c r="J193" s="107" t="s">
        <v>2114</v>
      </c>
    </row>
    <row r="194" spans="1:10">
      <c r="A194" s="107">
        <v>193</v>
      </c>
      <c r="B194" s="107" t="s">
        <v>408</v>
      </c>
      <c r="C194" s="107" t="s">
        <v>209</v>
      </c>
      <c r="D194" s="107" t="s">
        <v>1058</v>
      </c>
      <c r="E194" s="107" t="s">
        <v>1059</v>
      </c>
      <c r="F194" s="107" t="s">
        <v>1060</v>
      </c>
      <c r="G194" s="107" t="s">
        <v>922</v>
      </c>
      <c r="J194" s="107" t="s">
        <v>2114</v>
      </c>
    </row>
    <row r="195" spans="1:10">
      <c r="A195" s="107">
        <v>194</v>
      </c>
      <c r="B195" s="107" t="s">
        <v>408</v>
      </c>
      <c r="C195" s="107" t="s">
        <v>209</v>
      </c>
      <c r="D195" s="107" t="s">
        <v>1061</v>
      </c>
      <c r="E195" s="107" t="s">
        <v>1062</v>
      </c>
      <c r="F195" s="107" t="s">
        <v>1063</v>
      </c>
      <c r="G195" s="107" t="s">
        <v>581</v>
      </c>
      <c r="J195" s="107" t="s">
        <v>2114</v>
      </c>
    </row>
    <row r="196" spans="1:10">
      <c r="A196" s="107">
        <v>195</v>
      </c>
      <c r="B196" s="107" t="s">
        <v>408</v>
      </c>
      <c r="C196" s="107" t="s">
        <v>209</v>
      </c>
      <c r="D196" s="107" t="s">
        <v>1064</v>
      </c>
      <c r="E196" s="107" t="s">
        <v>1065</v>
      </c>
      <c r="F196" s="107" t="s">
        <v>1066</v>
      </c>
      <c r="G196" s="107" t="s">
        <v>671</v>
      </c>
      <c r="J196" s="107" t="s">
        <v>2114</v>
      </c>
    </row>
    <row r="197" spans="1:10">
      <c r="A197" s="107">
        <v>196</v>
      </c>
      <c r="B197" s="107" t="s">
        <v>408</v>
      </c>
      <c r="C197" s="107" t="s">
        <v>209</v>
      </c>
      <c r="D197" s="107" t="s">
        <v>1067</v>
      </c>
      <c r="E197" s="107" t="s">
        <v>1068</v>
      </c>
      <c r="F197" s="107" t="s">
        <v>1069</v>
      </c>
      <c r="G197" s="107" t="s">
        <v>887</v>
      </c>
      <c r="J197" s="107" t="s">
        <v>2114</v>
      </c>
    </row>
    <row r="198" spans="1:10">
      <c r="A198" s="107">
        <v>197</v>
      </c>
      <c r="B198" s="107" t="s">
        <v>408</v>
      </c>
      <c r="C198" s="107" t="s">
        <v>209</v>
      </c>
      <c r="D198" s="107" t="s">
        <v>1070</v>
      </c>
      <c r="E198" s="107" t="s">
        <v>1071</v>
      </c>
      <c r="F198" s="107" t="s">
        <v>1072</v>
      </c>
      <c r="G198" s="107" t="s">
        <v>887</v>
      </c>
      <c r="H198" s="107" t="s">
        <v>1073</v>
      </c>
      <c r="J198" s="107" t="s">
        <v>2114</v>
      </c>
    </row>
    <row r="199" spans="1:10">
      <c r="A199" s="107">
        <v>198</v>
      </c>
      <c r="B199" s="107" t="s">
        <v>408</v>
      </c>
      <c r="C199" s="107" t="s">
        <v>209</v>
      </c>
      <c r="D199" s="107" t="s">
        <v>1074</v>
      </c>
      <c r="E199" s="107" t="s">
        <v>1075</v>
      </c>
      <c r="F199" s="107" t="s">
        <v>1076</v>
      </c>
      <c r="G199" s="107" t="s">
        <v>802</v>
      </c>
      <c r="J199" s="107" t="s">
        <v>2114</v>
      </c>
    </row>
    <row r="200" spans="1:10">
      <c r="A200" s="107">
        <v>199</v>
      </c>
      <c r="B200" s="107" t="s">
        <v>408</v>
      </c>
      <c r="C200" s="107" t="s">
        <v>209</v>
      </c>
      <c r="D200" s="107" t="s">
        <v>1077</v>
      </c>
      <c r="E200" s="107" t="s">
        <v>1078</v>
      </c>
      <c r="F200" s="107" t="s">
        <v>1079</v>
      </c>
      <c r="G200" s="107" t="s">
        <v>806</v>
      </c>
      <c r="J200" s="107" t="s">
        <v>2114</v>
      </c>
    </row>
    <row r="201" spans="1:10">
      <c r="A201" s="107">
        <v>200</v>
      </c>
      <c r="B201" s="107" t="s">
        <v>408</v>
      </c>
      <c r="C201" s="107" t="s">
        <v>209</v>
      </c>
      <c r="D201" s="107" t="s">
        <v>1080</v>
      </c>
      <c r="E201" s="107" t="s">
        <v>1081</v>
      </c>
      <c r="F201" s="107" t="s">
        <v>1082</v>
      </c>
      <c r="G201" s="107" t="s">
        <v>465</v>
      </c>
      <c r="J201" s="107" t="s">
        <v>2114</v>
      </c>
    </row>
    <row r="202" spans="1:10">
      <c r="A202" s="107">
        <v>201</v>
      </c>
      <c r="B202" s="107" t="s">
        <v>408</v>
      </c>
      <c r="C202" s="107" t="s">
        <v>209</v>
      </c>
      <c r="D202" s="107" t="s">
        <v>1083</v>
      </c>
      <c r="E202" s="107" t="s">
        <v>1084</v>
      </c>
      <c r="F202" s="107" t="s">
        <v>1085</v>
      </c>
      <c r="G202" s="107" t="s">
        <v>465</v>
      </c>
      <c r="J202" s="107" t="s">
        <v>2114</v>
      </c>
    </row>
    <row r="203" spans="1:10">
      <c r="A203" s="107">
        <v>202</v>
      </c>
      <c r="B203" s="107" t="s">
        <v>408</v>
      </c>
      <c r="C203" s="107" t="s">
        <v>209</v>
      </c>
      <c r="D203" s="107" t="s">
        <v>1086</v>
      </c>
      <c r="E203" s="107" t="s">
        <v>1087</v>
      </c>
      <c r="F203" s="107" t="s">
        <v>1088</v>
      </c>
      <c r="G203" s="107" t="s">
        <v>887</v>
      </c>
      <c r="J203" s="107" t="s">
        <v>2114</v>
      </c>
    </row>
    <row r="204" spans="1:10">
      <c r="A204" s="107">
        <v>203</v>
      </c>
      <c r="B204" s="107" t="s">
        <v>408</v>
      </c>
      <c r="C204" s="107" t="s">
        <v>209</v>
      </c>
      <c r="D204" s="107" t="s">
        <v>1089</v>
      </c>
      <c r="E204" s="107" t="s">
        <v>1090</v>
      </c>
      <c r="F204" s="107" t="s">
        <v>1091</v>
      </c>
      <c r="G204" s="107" t="s">
        <v>656</v>
      </c>
      <c r="J204" s="107" t="s">
        <v>2114</v>
      </c>
    </row>
    <row r="205" spans="1:10">
      <c r="A205" s="107">
        <v>204</v>
      </c>
      <c r="B205" s="107" t="s">
        <v>408</v>
      </c>
      <c r="C205" s="107" t="s">
        <v>209</v>
      </c>
      <c r="D205" s="107" t="s">
        <v>1092</v>
      </c>
      <c r="E205" s="107" t="s">
        <v>1093</v>
      </c>
      <c r="F205" s="107" t="s">
        <v>1094</v>
      </c>
      <c r="G205" s="107" t="s">
        <v>656</v>
      </c>
      <c r="J205" s="107" t="s">
        <v>2114</v>
      </c>
    </row>
    <row r="206" spans="1:10">
      <c r="A206" s="107">
        <v>205</v>
      </c>
      <c r="B206" s="107" t="s">
        <v>408</v>
      </c>
      <c r="C206" s="107" t="s">
        <v>209</v>
      </c>
      <c r="D206" s="107" t="s">
        <v>1095</v>
      </c>
      <c r="E206" s="107" t="s">
        <v>1096</v>
      </c>
      <c r="F206" s="107" t="s">
        <v>1097</v>
      </c>
      <c r="G206" s="107" t="s">
        <v>678</v>
      </c>
      <c r="J206" s="107" t="s">
        <v>2114</v>
      </c>
    </row>
    <row r="207" spans="1:10">
      <c r="A207" s="107">
        <v>206</v>
      </c>
      <c r="B207" s="107" t="s">
        <v>408</v>
      </c>
      <c r="C207" s="107" t="s">
        <v>209</v>
      </c>
      <c r="D207" s="107" t="s">
        <v>1098</v>
      </c>
      <c r="E207" s="107" t="s">
        <v>1099</v>
      </c>
      <c r="F207" s="107" t="s">
        <v>1100</v>
      </c>
      <c r="G207" s="107" t="s">
        <v>1101</v>
      </c>
      <c r="J207" s="107" t="s">
        <v>2114</v>
      </c>
    </row>
    <row r="208" spans="1:10">
      <c r="A208" s="107">
        <v>207</v>
      </c>
      <c r="B208" s="107" t="s">
        <v>408</v>
      </c>
      <c r="C208" s="107" t="s">
        <v>209</v>
      </c>
      <c r="D208" s="107" t="s">
        <v>1102</v>
      </c>
      <c r="E208" s="107" t="s">
        <v>1103</v>
      </c>
      <c r="F208" s="107" t="s">
        <v>1104</v>
      </c>
      <c r="G208" s="107" t="s">
        <v>622</v>
      </c>
      <c r="J208" s="107" t="s">
        <v>2114</v>
      </c>
    </row>
    <row r="209" spans="1:10">
      <c r="A209" s="107">
        <v>208</v>
      </c>
      <c r="B209" s="107" t="s">
        <v>408</v>
      </c>
      <c r="C209" s="107" t="s">
        <v>209</v>
      </c>
      <c r="D209" s="107" t="s">
        <v>1105</v>
      </c>
      <c r="E209" s="107" t="s">
        <v>1106</v>
      </c>
      <c r="F209" s="107" t="s">
        <v>1107</v>
      </c>
      <c r="G209" s="107" t="s">
        <v>489</v>
      </c>
      <c r="J209" s="107" t="s">
        <v>2114</v>
      </c>
    </row>
    <row r="210" spans="1:10">
      <c r="A210" s="107">
        <v>209</v>
      </c>
      <c r="B210" s="107" t="s">
        <v>408</v>
      </c>
      <c r="C210" s="107" t="s">
        <v>209</v>
      </c>
      <c r="D210" s="107" t="s">
        <v>1108</v>
      </c>
      <c r="E210" s="107" t="s">
        <v>1109</v>
      </c>
      <c r="F210" s="107" t="s">
        <v>1110</v>
      </c>
      <c r="G210" s="107" t="s">
        <v>489</v>
      </c>
      <c r="J210" s="107" t="s">
        <v>2114</v>
      </c>
    </row>
    <row r="211" spans="1:10">
      <c r="A211" s="107">
        <v>210</v>
      </c>
      <c r="B211" s="107" t="s">
        <v>408</v>
      </c>
      <c r="C211" s="107" t="s">
        <v>209</v>
      </c>
      <c r="D211" s="107" t="s">
        <v>1111</v>
      </c>
      <c r="E211" s="107" t="s">
        <v>1112</v>
      </c>
      <c r="F211" s="107" t="s">
        <v>1113</v>
      </c>
      <c r="G211" s="107" t="s">
        <v>664</v>
      </c>
      <c r="H211" s="107" t="s">
        <v>1114</v>
      </c>
      <c r="J211" s="107" t="s">
        <v>2114</v>
      </c>
    </row>
    <row r="212" spans="1:10">
      <c r="A212" s="107">
        <v>211</v>
      </c>
      <c r="B212" s="107" t="s">
        <v>408</v>
      </c>
      <c r="C212" s="107" t="s">
        <v>209</v>
      </c>
      <c r="D212" s="107" t="s">
        <v>1115</v>
      </c>
      <c r="E212" s="107" t="s">
        <v>1116</v>
      </c>
      <c r="F212" s="107" t="s">
        <v>1117</v>
      </c>
      <c r="G212" s="107" t="s">
        <v>664</v>
      </c>
      <c r="J212" s="107" t="s">
        <v>2114</v>
      </c>
    </row>
    <row r="213" spans="1:10">
      <c r="A213" s="107">
        <v>212</v>
      </c>
      <c r="B213" s="107" t="s">
        <v>408</v>
      </c>
      <c r="C213" s="107" t="s">
        <v>209</v>
      </c>
      <c r="D213" s="107" t="s">
        <v>1118</v>
      </c>
      <c r="E213" s="107" t="s">
        <v>1119</v>
      </c>
      <c r="F213" s="107" t="s">
        <v>1120</v>
      </c>
      <c r="G213" s="107" t="s">
        <v>427</v>
      </c>
      <c r="J213" s="107" t="s">
        <v>2114</v>
      </c>
    </row>
    <row r="214" spans="1:10">
      <c r="A214" s="107">
        <v>213</v>
      </c>
      <c r="B214" s="107" t="s">
        <v>408</v>
      </c>
      <c r="C214" s="107" t="s">
        <v>209</v>
      </c>
      <c r="D214" s="107" t="s">
        <v>1121</v>
      </c>
      <c r="E214" s="107" t="s">
        <v>1122</v>
      </c>
      <c r="F214" s="107" t="s">
        <v>1123</v>
      </c>
      <c r="G214" s="107" t="s">
        <v>1124</v>
      </c>
      <c r="J214" s="107" t="s">
        <v>2114</v>
      </c>
    </row>
    <row r="215" spans="1:10">
      <c r="A215" s="107">
        <v>214</v>
      </c>
      <c r="B215" s="107" t="s">
        <v>408</v>
      </c>
      <c r="C215" s="107" t="s">
        <v>209</v>
      </c>
      <c r="D215" s="107" t="s">
        <v>1125</v>
      </c>
      <c r="E215" s="107" t="s">
        <v>1126</v>
      </c>
      <c r="F215" s="107" t="s">
        <v>1127</v>
      </c>
      <c r="G215" s="107" t="s">
        <v>489</v>
      </c>
      <c r="J215" s="107" t="s">
        <v>2114</v>
      </c>
    </row>
    <row r="216" spans="1:10">
      <c r="A216" s="107">
        <v>215</v>
      </c>
      <c r="B216" s="107" t="s">
        <v>408</v>
      </c>
      <c r="C216" s="107" t="s">
        <v>209</v>
      </c>
      <c r="D216" s="107" t="s">
        <v>1128</v>
      </c>
      <c r="E216" s="107" t="s">
        <v>1129</v>
      </c>
      <c r="F216" s="107" t="s">
        <v>1130</v>
      </c>
      <c r="G216" s="107" t="s">
        <v>489</v>
      </c>
      <c r="J216" s="107" t="s">
        <v>2114</v>
      </c>
    </row>
    <row r="217" spans="1:10">
      <c r="A217" s="107">
        <v>216</v>
      </c>
      <c r="B217" s="107" t="s">
        <v>408</v>
      </c>
      <c r="C217" s="107" t="s">
        <v>209</v>
      </c>
      <c r="D217" s="107" t="s">
        <v>1131</v>
      </c>
      <c r="E217" s="107" t="s">
        <v>1132</v>
      </c>
      <c r="F217" s="107" t="s">
        <v>1133</v>
      </c>
      <c r="G217" s="107" t="s">
        <v>489</v>
      </c>
      <c r="J217" s="107" t="s">
        <v>2114</v>
      </c>
    </row>
    <row r="218" spans="1:10">
      <c r="A218" s="107">
        <v>217</v>
      </c>
      <c r="B218" s="107" t="s">
        <v>408</v>
      </c>
      <c r="C218" s="107" t="s">
        <v>209</v>
      </c>
      <c r="D218" s="107" t="s">
        <v>1134</v>
      </c>
      <c r="E218" s="107" t="s">
        <v>1135</v>
      </c>
      <c r="F218" s="107" t="s">
        <v>1136</v>
      </c>
      <c r="G218" s="107" t="s">
        <v>922</v>
      </c>
      <c r="J218" s="107" t="s">
        <v>2114</v>
      </c>
    </row>
    <row r="219" spans="1:10">
      <c r="A219" s="107">
        <v>218</v>
      </c>
      <c r="B219" s="107" t="s">
        <v>408</v>
      </c>
      <c r="C219" s="107" t="s">
        <v>209</v>
      </c>
      <c r="D219" s="107" t="s">
        <v>1137</v>
      </c>
      <c r="E219" s="107" t="s">
        <v>1138</v>
      </c>
      <c r="F219" s="107" t="s">
        <v>1139</v>
      </c>
      <c r="G219" s="107" t="s">
        <v>622</v>
      </c>
      <c r="H219" s="107" t="s">
        <v>1140</v>
      </c>
      <c r="J219" s="107" t="s">
        <v>2114</v>
      </c>
    </row>
    <row r="220" spans="1:10">
      <c r="A220" s="107">
        <v>219</v>
      </c>
      <c r="B220" s="107" t="s">
        <v>408</v>
      </c>
      <c r="C220" s="107" t="s">
        <v>209</v>
      </c>
      <c r="D220" s="107" t="s">
        <v>1141</v>
      </c>
      <c r="E220" s="107" t="s">
        <v>1142</v>
      </c>
      <c r="F220" s="107" t="s">
        <v>1143</v>
      </c>
      <c r="G220" s="107" t="s">
        <v>1144</v>
      </c>
      <c r="J220" s="107" t="s">
        <v>2114</v>
      </c>
    </row>
    <row r="221" spans="1:10">
      <c r="A221" s="107">
        <v>220</v>
      </c>
      <c r="B221" s="107" t="s">
        <v>408</v>
      </c>
      <c r="C221" s="107" t="s">
        <v>209</v>
      </c>
      <c r="D221" s="107" t="s">
        <v>1145</v>
      </c>
      <c r="E221" s="107" t="s">
        <v>1146</v>
      </c>
      <c r="F221" s="107" t="s">
        <v>1147</v>
      </c>
      <c r="G221" s="107" t="s">
        <v>1144</v>
      </c>
      <c r="J221" s="107" t="s">
        <v>2114</v>
      </c>
    </row>
    <row r="222" spans="1:10">
      <c r="A222" s="107">
        <v>221</v>
      </c>
      <c r="B222" s="107" t="s">
        <v>408</v>
      </c>
      <c r="C222" s="107" t="s">
        <v>209</v>
      </c>
      <c r="D222" s="107" t="s">
        <v>1148</v>
      </c>
      <c r="E222" s="107" t="s">
        <v>1149</v>
      </c>
      <c r="F222" s="107" t="s">
        <v>1150</v>
      </c>
      <c r="G222" s="107" t="s">
        <v>922</v>
      </c>
      <c r="J222" s="107" t="s">
        <v>2114</v>
      </c>
    </row>
    <row r="223" spans="1:10">
      <c r="A223" s="107">
        <v>222</v>
      </c>
      <c r="B223" s="107" t="s">
        <v>408</v>
      </c>
      <c r="C223" s="107" t="s">
        <v>209</v>
      </c>
      <c r="D223" s="107" t="s">
        <v>1151</v>
      </c>
      <c r="E223" s="107" t="s">
        <v>1152</v>
      </c>
      <c r="F223" s="107" t="s">
        <v>1153</v>
      </c>
      <c r="G223" s="107" t="s">
        <v>806</v>
      </c>
      <c r="J223" s="107" t="s">
        <v>2114</v>
      </c>
    </row>
    <row r="224" spans="1:10">
      <c r="A224" s="107">
        <v>223</v>
      </c>
      <c r="B224" s="107" t="s">
        <v>408</v>
      </c>
      <c r="C224" s="107" t="s">
        <v>209</v>
      </c>
      <c r="D224" s="107" t="s">
        <v>1154</v>
      </c>
      <c r="E224" s="107" t="s">
        <v>1155</v>
      </c>
      <c r="F224" s="107" t="s">
        <v>1156</v>
      </c>
      <c r="G224" s="107" t="s">
        <v>922</v>
      </c>
      <c r="J224" s="107" t="s">
        <v>2114</v>
      </c>
    </row>
    <row r="225" spans="1:10">
      <c r="A225" s="107">
        <v>224</v>
      </c>
      <c r="B225" s="107" t="s">
        <v>408</v>
      </c>
      <c r="C225" s="107" t="s">
        <v>209</v>
      </c>
      <c r="D225" s="107" t="s">
        <v>1157</v>
      </c>
      <c r="E225" s="107" t="s">
        <v>1158</v>
      </c>
      <c r="F225" s="107" t="s">
        <v>1159</v>
      </c>
      <c r="G225" s="107" t="s">
        <v>806</v>
      </c>
      <c r="J225" s="107" t="s">
        <v>2114</v>
      </c>
    </row>
    <row r="226" spans="1:10">
      <c r="A226" s="107">
        <v>225</v>
      </c>
      <c r="B226" s="107" t="s">
        <v>408</v>
      </c>
      <c r="C226" s="107" t="s">
        <v>209</v>
      </c>
      <c r="D226" s="107" t="s">
        <v>1160</v>
      </c>
      <c r="E226" s="107" t="s">
        <v>1161</v>
      </c>
      <c r="F226" s="107" t="s">
        <v>1162</v>
      </c>
      <c r="G226" s="107" t="s">
        <v>806</v>
      </c>
      <c r="J226" s="107" t="s">
        <v>2114</v>
      </c>
    </row>
    <row r="227" spans="1:10">
      <c r="A227" s="107">
        <v>226</v>
      </c>
      <c r="B227" s="107" t="s">
        <v>408</v>
      </c>
      <c r="C227" s="107" t="s">
        <v>209</v>
      </c>
      <c r="D227" s="107" t="s">
        <v>1163</v>
      </c>
      <c r="E227" s="107" t="s">
        <v>1164</v>
      </c>
      <c r="F227" s="107" t="s">
        <v>1165</v>
      </c>
      <c r="G227" s="107" t="s">
        <v>702</v>
      </c>
      <c r="H227" s="107" t="s">
        <v>1166</v>
      </c>
      <c r="J227" s="107" t="s">
        <v>2114</v>
      </c>
    </row>
    <row r="228" spans="1:10">
      <c r="A228" s="107">
        <v>227</v>
      </c>
      <c r="B228" s="107" t="s">
        <v>408</v>
      </c>
      <c r="C228" s="107" t="s">
        <v>209</v>
      </c>
      <c r="D228" s="107" t="s">
        <v>1167</v>
      </c>
      <c r="E228" s="107" t="s">
        <v>1168</v>
      </c>
      <c r="F228" s="107" t="s">
        <v>1169</v>
      </c>
      <c r="G228" s="107" t="s">
        <v>581</v>
      </c>
      <c r="J228" s="107" t="s">
        <v>2114</v>
      </c>
    </row>
    <row r="229" spans="1:10">
      <c r="A229" s="107">
        <v>228</v>
      </c>
      <c r="B229" s="107" t="s">
        <v>408</v>
      </c>
      <c r="C229" s="107" t="s">
        <v>209</v>
      </c>
      <c r="D229" s="107" t="s">
        <v>1170</v>
      </c>
      <c r="E229" s="107" t="s">
        <v>1171</v>
      </c>
      <c r="F229" s="107" t="s">
        <v>1172</v>
      </c>
      <c r="G229" s="107" t="s">
        <v>1173</v>
      </c>
      <c r="J229" s="107" t="s">
        <v>2114</v>
      </c>
    </row>
    <row r="230" spans="1:10">
      <c r="A230" s="107">
        <v>229</v>
      </c>
      <c r="B230" s="107" t="s">
        <v>408</v>
      </c>
      <c r="C230" s="107" t="s">
        <v>209</v>
      </c>
      <c r="D230" s="107" t="s">
        <v>1174</v>
      </c>
      <c r="E230" s="107" t="s">
        <v>1175</v>
      </c>
      <c r="F230" s="107" t="s">
        <v>1176</v>
      </c>
      <c r="G230" s="107" t="s">
        <v>622</v>
      </c>
      <c r="H230" s="107" t="s">
        <v>1177</v>
      </c>
      <c r="J230" s="107" t="s">
        <v>2114</v>
      </c>
    </row>
    <row r="231" spans="1:10">
      <c r="A231" s="107">
        <v>230</v>
      </c>
      <c r="B231" s="107" t="s">
        <v>408</v>
      </c>
      <c r="C231" s="107" t="s">
        <v>209</v>
      </c>
      <c r="D231" s="107" t="s">
        <v>1178</v>
      </c>
      <c r="E231" s="107" t="s">
        <v>1179</v>
      </c>
      <c r="F231" s="107" t="s">
        <v>1180</v>
      </c>
      <c r="G231" s="107" t="s">
        <v>435</v>
      </c>
      <c r="J231" s="107" t="s">
        <v>2114</v>
      </c>
    </row>
    <row r="232" spans="1:10">
      <c r="A232" s="107">
        <v>231</v>
      </c>
      <c r="B232" s="107" t="s">
        <v>408</v>
      </c>
      <c r="C232" s="107" t="s">
        <v>209</v>
      </c>
      <c r="D232" s="107" t="s">
        <v>1181</v>
      </c>
      <c r="E232" s="107" t="s">
        <v>1182</v>
      </c>
      <c r="F232" s="107" t="s">
        <v>1183</v>
      </c>
      <c r="G232" s="107" t="s">
        <v>435</v>
      </c>
      <c r="J232" s="107" t="s">
        <v>2114</v>
      </c>
    </row>
    <row r="233" spans="1:10">
      <c r="A233" s="107">
        <v>232</v>
      </c>
      <c r="B233" s="107" t="s">
        <v>408</v>
      </c>
      <c r="C233" s="107" t="s">
        <v>209</v>
      </c>
      <c r="D233" s="107" t="s">
        <v>1184</v>
      </c>
      <c r="E233" s="107" t="s">
        <v>1185</v>
      </c>
      <c r="F233" s="107" t="s">
        <v>617</v>
      </c>
      <c r="G233" s="107" t="s">
        <v>685</v>
      </c>
      <c r="J233" s="107" t="s">
        <v>2114</v>
      </c>
    </row>
    <row r="234" spans="1:10">
      <c r="A234" s="107">
        <v>233</v>
      </c>
      <c r="B234" s="107" t="s">
        <v>408</v>
      </c>
      <c r="C234" s="107" t="s">
        <v>209</v>
      </c>
      <c r="D234" s="107" t="s">
        <v>1186</v>
      </c>
      <c r="E234" s="107" t="s">
        <v>1187</v>
      </c>
      <c r="F234" s="107" t="s">
        <v>1188</v>
      </c>
      <c r="G234" s="107" t="s">
        <v>1189</v>
      </c>
      <c r="J234" s="107" t="s">
        <v>2114</v>
      </c>
    </row>
    <row r="235" spans="1:10">
      <c r="A235" s="107">
        <v>234</v>
      </c>
      <c r="B235" s="107" t="s">
        <v>408</v>
      </c>
      <c r="C235" s="107" t="s">
        <v>209</v>
      </c>
      <c r="D235" s="107" t="s">
        <v>1190</v>
      </c>
      <c r="E235" s="107" t="s">
        <v>1191</v>
      </c>
      <c r="F235" s="107" t="s">
        <v>1188</v>
      </c>
      <c r="G235" s="107" t="s">
        <v>1192</v>
      </c>
      <c r="J235" s="107" t="s">
        <v>2114</v>
      </c>
    </row>
    <row r="236" spans="1:10">
      <c r="A236" s="107">
        <v>235</v>
      </c>
      <c r="B236" s="107" t="s">
        <v>408</v>
      </c>
      <c r="C236" s="107" t="s">
        <v>209</v>
      </c>
      <c r="D236" s="107" t="s">
        <v>1193</v>
      </c>
      <c r="E236" s="107" t="s">
        <v>1194</v>
      </c>
      <c r="F236" s="107" t="s">
        <v>1195</v>
      </c>
      <c r="G236" s="107" t="s">
        <v>420</v>
      </c>
      <c r="J236" s="107" t="s">
        <v>2114</v>
      </c>
    </row>
    <row r="237" spans="1:10">
      <c r="A237" s="107">
        <v>236</v>
      </c>
      <c r="B237" s="107" t="s">
        <v>408</v>
      </c>
      <c r="C237" s="107" t="s">
        <v>209</v>
      </c>
      <c r="D237" s="107" t="s">
        <v>1196</v>
      </c>
      <c r="E237" s="107" t="s">
        <v>1197</v>
      </c>
      <c r="F237" s="107" t="s">
        <v>1198</v>
      </c>
      <c r="G237" s="107" t="s">
        <v>622</v>
      </c>
      <c r="J237" s="107" t="s">
        <v>2114</v>
      </c>
    </row>
    <row r="238" spans="1:10">
      <c r="A238" s="107">
        <v>237</v>
      </c>
      <c r="B238" s="107" t="s">
        <v>408</v>
      </c>
      <c r="C238" s="107" t="s">
        <v>209</v>
      </c>
      <c r="D238" s="107" t="s">
        <v>1199</v>
      </c>
      <c r="E238" s="107" t="s">
        <v>1200</v>
      </c>
      <c r="F238" s="107" t="s">
        <v>1201</v>
      </c>
      <c r="G238" s="107" t="s">
        <v>685</v>
      </c>
      <c r="J238" s="107" t="s">
        <v>2114</v>
      </c>
    </row>
    <row r="239" spans="1:10">
      <c r="A239" s="107">
        <v>238</v>
      </c>
      <c r="B239" s="107" t="s">
        <v>408</v>
      </c>
      <c r="C239" s="107" t="s">
        <v>209</v>
      </c>
      <c r="D239" s="107" t="s">
        <v>1202</v>
      </c>
      <c r="E239" s="107" t="s">
        <v>1203</v>
      </c>
      <c r="F239" s="107" t="s">
        <v>1204</v>
      </c>
      <c r="G239" s="107" t="s">
        <v>607</v>
      </c>
      <c r="J239" s="107" t="s">
        <v>2114</v>
      </c>
    </row>
    <row r="240" spans="1:10">
      <c r="A240" s="107">
        <v>239</v>
      </c>
      <c r="B240" s="107" t="s">
        <v>408</v>
      </c>
      <c r="C240" s="107" t="s">
        <v>209</v>
      </c>
      <c r="D240" s="107" t="s">
        <v>1205</v>
      </c>
      <c r="E240" s="107" t="s">
        <v>1206</v>
      </c>
      <c r="F240" s="107" t="s">
        <v>1207</v>
      </c>
      <c r="G240" s="107" t="s">
        <v>671</v>
      </c>
      <c r="J240" s="107" t="s">
        <v>2114</v>
      </c>
    </row>
    <row r="241" spans="1:10">
      <c r="A241" s="107">
        <v>240</v>
      </c>
      <c r="B241" s="107" t="s">
        <v>408</v>
      </c>
      <c r="C241" s="107" t="s">
        <v>209</v>
      </c>
      <c r="D241" s="107" t="s">
        <v>1208</v>
      </c>
      <c r="E241" s="107" t="s">
        <v>1209</v>
      </c>
      <c r="F241" s="107" t="s">
        <v>1210</v>
      </c>
      <c r="G241" s="107" t="s">
        <v>835</v>
      </c>
      <c r="J241" s="107" t="s">
        <v>2114</v>
      </c>
    </row>
    <row r="242" spans="1:10">
      <c r="A242" s="107">
        <v>241</v>
      </c>
      <c r="B242" s="107" t="s">
        <v>408</v>
      </c>
      <c r="C242" s="107" t="s">
        <v>209</v>
      </c>
      <c r="D242" s="107" t="s">
        <v>1211</v>
      </c>
      <c r="E242" s="107" t="s">
        <v>1212</v>
      </c>
      <c r="F242" s="107" t="s">
        <v>1213</v>
      </c>
      <c r="G242" s="107" t="s">
        <v>482</v>
      </c>
      <c r="J242" s="107" t="s">
        <v>2114</v>
      </c>
    </row>
    <row r="243" spans="1:10">
      <c r="A243" s="107">
        <v>242</v>
      </c>
      <c r="B243" s="107" t="s">
        <v>408</v>
      </c>
      <c r="C243" s="107" t="s">
        <v>209</v>
      </c>
      <c r="D243" s="107" t="s">
        <v>1214</v>
      </c>
      <c r="E243" s="107" t="s">
        <v>1215</v>
      </c>
      <c r="F243" s="107" t="s">
        <v>1216</v>
      </c>
      <c r="G243" s="107" t="s">
        <v>416</v>
      </c>
      <c r="J243" s="107" t="s">
        <v>2114</v>
      </c>
    </row>
    <row r="244" spans="1:10">
      <c r="A244" s="107">
        <v>243</v>
      </c>
      <c r="B244" s="107" t="s">
        <v>408</v>
      </c>
      <c r="C244" s="107" t="s">
        <v>209</v>
      </c>
      <c r="D244" s="107" t="s">
        <v>1217</v>
      </c>
      <c r="E244" s="107" t="s">
        <v>1218</v>
      </c>
      <c r="F244" s="107" t="s">
        <v>442</v>
      </c>
      <c r="G244" s="107" t="s">
        <v>1219</v>
      </c>
      <c r="J244" s="107" t="s">
        <v>2114</v>
      </c>
    </row>
    <row r="245" spans="1:10">
      <c r="A245" s="107">
        <v>244</v>
      </c>
      <c r="B245" s="107" t="s">
        <v>408</v>
      </c>
      <c r="C245" s="107" t="s">
        <v>209</v>
      </c>
      <c r="D245" s="107" t="s">
        <v>1220</v>
      </c>
      <c r="E245" s="107" t="s">
        <v>1221</v>
      </c>
      <c r="F245" s="107" t="s">
        <v>1222</v>
      </c>
      <c r="G245" s="107" t="s">
        <v>685</v>
      </c>
      <c r="J245" s="107" t="s">
        <v>2114</v>
      </c>
    </row>
    <row r="246" spans="1:10">
      <c r="A246" s="107">
        <v>245</v>
      </c>
      <c r="B246" s="107" t="s">
        <v>408</v>
      </c>
      <c r="C246" s="107" t="s">
        <v>209</v>
      </c>
      <c r="D246" s="107" t="s">
        <v>1223</v>
      </c>
      <c r="E246" s="107" t="s">
        <v>1224</v>
      </c>
      <c r="F246" s="107" t="s">
        <v>1225</v>
      </c>
      <c r="G246" s="107" t="s">
        <v>821</v>
      </c>
      <c r="J246" s="107" t="s">
        <v>2114</v>
      </c>
    </row>
    <row r="247" spans="1:10">
      <c r="A247" s="107">
        <v>246</v>
      </c>
      <c r="B247" s="107" t="s">
        <v>408</v>
      </c>
      <c r="C247" s="107" t="s">
        <v>209</v>
      </c>
      <c r="D247" s="107" t="s">
        <v>1226</v>
      </c>
      <c r="E247" s="107" t="s">
        <v>1227</v>
      </c>
      <c r="F247" s="107" t="s">
        <v>1228</v>
      </c>
      <c r="G247" s="107" t="s">
        <v>475</v>
      </c>
      <c r="J247" s="107" t="s">
        <v>2114</v>
      </c>
    </row>
    <row r="248" spans="1:10">
      <c r="A248" s="107">
        <v>247</v>
      </c>
      <c r="B248" s="107" t="s">
        <v>408</v>
      </c>
      <c r="C248" s="107" t="s">
        <v>209</v>
      </c>
      <c r="D248" s="107" t="s">
        <v>1229</v>
      </c>
      <c r="E248" s="107" t="s">
        <v>1230</v>
      </c>
      <c r="F248" s="107" t="s">
        <v>1231</v>
      </c>
      <c r="G248" s="107" t="s">
        <v>431</v>
      </c>
      <c r="J248" s="107" t="s">
        <v>2114</v>
      </c>
    </row>
    <row r="249" spans="1:10">
      <c r="A249" s="107">
        <v>248</v>
      </c>
      <c r="B249" s="107" t="s">
        <v>408</v>
      </c>
      <c r="C249" s="107" t="s">
        <v>209</v>
      </c>
      <c r="D249" s="107" t="s">
        <v>1232</v>
      </c>
      <c r="E249" s="107" t="s">
        <v>1233</v>
      </c>
      <c r="F249" s="107" t="s">
        <v>1234</v>
      </c>
      <c r="G249" s="107" t="s">
        <v>678</v>
      </c>
      <c r="J249" s="107" t="s">
        <v>2114</v>
      </c>
    </row>
    <row r="250" spans="1:10">
      <c r="A250" s="107">
        <v>249</v>
      </c>
      <c r="B250" s="107" t="s">
        <v>408</v>
      </c>
      <c r="C250" s="107" t="s">
        <v>209</v>
      </c>
      <c r="D250" s="107" t="s">
        <v>1235</v>
      </c>
      <c r="E250" s="107" t="s">
        <v>1236</v>
      </c>
      <c r="F250" s="107" t="s">
        <v>1237</v>
      </c>
      <c r="G250" s="107" t="s">
        <v>416</v>
      </c>
      <c r="J250" s="107" t="s">
        <v>2114</v>
      </c>
    </row>
    <row r="251" spans="1:10">
      <c r="A251" s="107">
        <v>250</v>
      </c>
      <c r="B251" s="107" t="s">
        <v>408</v>
      </c>
      <c r="C251" s="107" t="s">
        <v>209</v>
      </c>
      <c r="D251" s="107" t="s">
        <v>1238</v>
      </c>
      <c r="E251" s="107" t="s">
        <v>1239</v>
      </c>
      <c r="F251" s="107" t="s">
        <v>1240</v>
      </c>
      <c r="G251" s="107" t="s">
        <v>461</v>
      </c>
      <c r="J251" s="107" t="s">
        <v>2114</v>
      </c>
    </row>
    <row r="252" spans="1:10">
      <c r="A252" s="107">
        <v>251</v>
      </c>
      <c r="B252" s="107" t="s">
        <v>408</v>
      </c>
      <c r="C252" s="107" t="s">
        <v>209</v>
      </c>
      <c r="D252" s="107" t="s">
        <v>1241</v>
      </c>
      <c r="E252" s="107" t="s">
        <v>1242</v>
      </c>
      <c r="F252" s="107" t="s">
        <v>1243</v>
      </c>
      <c r="G252" s="107" t="s">
        <v>475</v>
      </c>
      <c r="J252" s="107" t="s">
        <v>2114</v>
      </c>
    </row>
    <row r="253" spans="1:10">
      <c r="A253" s="107">
        <v>252</v>
      </c>
      <c r="B253" s="107" t="s">
        <v>408</v>
      </c>
      <c r="C253" s="107" t="s">
        <v>209</v>
      </c>
      <c r="D253" s="107" t="s">
        <v>1244</v>
      </c>
      <c r="E253" s="107" t="s">
        <v>1245</v>
      </c>
      <c r="F253" s="107" t="s">
        <v>1246</v>
      </c>
      <c r="G253" s="107" t="s">
        <v>435</v>
      </c>
      <c r="H253" s="107" t="s">
        <v>1247</v>
      </c>
      <c r="J253" s="107" t="s">
        <v>2114</v>
      </c>
    </row>
    <row r="254" spans="1:10">
      <c r="A254" s="107">
        <v>253</v>
      </c>
      <c r="B254" s="107" t="s">
        <v>408</v>
      </c>
      <c r="C254" s="107" t="s">
        <v>209</v>
      </c>
      <c r="D254" s="107" t="s">
        <v>1248</v>
      </c>
      <c r="E254" s="107" t="s">
        <v>1249</v>
      </c>
      <c r="F254" s="107" t="s">
        <v>1250</v>
      </c>
      <c r="G254" s="107" t="s">
        <v>513</v>
      </c>
      <c r="J254" s="107" t="s">
        <v>2114</v>
      </c>
    </row>
    <row r="255" spans="1:10">
      <c r="A255" s="107">
        <v>254</v>
      </c>
      <c r="B255" s="107" t="s">
        <v>408</v>
      </c>
      <c r="C255" s="107" t="s">
        <v>209</v>
      </c>
      <c r="D255" s="107" t="s">
        <v>1251</v>
      </c>
      <c r="E255" s="107" t="s">
        <v>1252</v>
      </c>
      <c r="F255" s="107" t="s">
        <v>1253</v>
      </c>
      <c r="G255" s="107" t="s">
        <v>664</v>
      </c>
      <c r="J255" s="107" t="s">
        <v>2114</v>
      </c>
    </row>
    <row r="256" spans="1:10">
      <c r="A256" s="107">
        <v>255</v>
      </c>
      <c r="B256" s="107" t="s">
        <v>408</v>
      </c>
      <c r="C256" s="107" t="s">
        <v>209</v>
      </c>
      <c r="D256" s="107" t="s">
        <v>1254</v>
      </c>
      <c r="E256" s="107" t="s">
        <v>1255</v>
      </c>
      <c r="F256" s="107" t="s">
        <v>1256</v>
      </c>
      <c r="G256" s="107" t="s">
        <v>475</v>
      </c>
      <c r="J256" s="107" t="s">
        <v>2114</v>
      </c>
    </row>
    <row r="257" spans="1:10">
      <c r="A257" s="107">
        <v>256</v>
      </c>
      <c r="B257" s="107" t="s">
        <v>408</v>
      </c>
      <c r="C257" s="107" t="s">
        <v>209</v>
      </c>
      <c r="D257" s="107" t="s">
        <v>1257</v>
      </c>
      <c r="E257" s="107" t="s">
        <v>1258</v>
      </c>
      <c r="F257" s="107" t="s">
        <v>1259</v>
      </c>
      <c r="G257" s="107" t="s">
        <v>1020</v>
      </c>
      <c r="J257" s="107" t="s">
        <v>2114</v>
      </c>
    </row>
    <row r="258" spans="1:10">
      <c r="A258" s="107">
        <v>257</v>
      </c>
      <c r="B258" s="107" t="s">
        <v>408</v>
      </c>
      <c r="C258" s="107" t="s">
        <v>209</v>
      </c>
      <c r="D258" s="107" t="s">
        <v>1260</v>
      </c>
      <c r="E258" s="107" t="s">
        <v>1261</v>
      </c>
      <c r="F258" s="107" t="s">
        <v>1262</v>
      </c>
      <c r="G258" s="107" t="s">
        <v>1263</v>
      </c>
      <c r="J258" s="107" t="s">
        <v>2114</v>
      </c>
    </row>
    <row r="259" spans="1:10">
      <c r="A259" s="107">
        <v>258</v>
      </c>
      <c r="B259" s="107" t="s">
        <v>408</v>
      </c>
      <c r="C259" s="107" t="s">
        <v>209</v>
      </c>
      <c r="D259" s="107" t="s">
        <v>1264</v>
      </c>
      <c r="E259" s="107" t="s">
        <v>1265</v>
      </c>
      <c r="F259" s="107" t="s">
        <v>1266</v>
      </c>
      <c r="G259" s="107" t="s">
        <v>482</v>
      </c>
      <c r="H259" s="107" t="s">
        <v>1267</v>
      </c>
      <c r="J259" s="107" t="s">
        <v>2114</v>
      </c>
    </row>
    <row r="260" spans="1:10">
      <c r="A260" s="107">
        <v>259</v>
      </c>
      <c r="B260" s="107" t="s">
        <v>408</v>
      </c>
      <c r="C260" s="107" t="s">
        <v>209</v>
      </c>
      <c r="D260" s="107" t="s">
        <v>1268</v>
      </c>
      <c r="E260" s="107" t="s">
        <v>1269</v>
      </c>
      <c r="F260" s="107" t="s">
        <v>1270</v>
      </c>
      <c r="G260" s="107" t="s">
        <v>489</v>
      </c>
      <c r="J260" s="107" t="s">
        <v>2114</v>
      </c>
    </row>
    <row r="261" spans="1:10">
      <c r="A261" s="107">
        <v>260</v>
      </c>
      <c r="B261" s="107" t="s">
        <v>408</v>
      </c>
      <c r="C261" s="107" t="s">
        <v>209</v>
      </c>
      <c r="D261" s="107" t="s">
        <v>1271</v>
      </c>
      <c r="E261" s="107" t="s">
        <v>1272</v>
      </c>
      <c r="F261" s="107" t="s">
        <v>1273</v>
      </c>
      <c r="G261" s="107" t="s">
        <v>678</v>
      </c>
      <c r="J261" s="107" t="s">
        <v>2114</v>
      </c>
    </row>
    <row r="262" spans="1:10">
      <c r="A262" s="107">
        <v>261</v>
      </c>
      <c r="B262" s="107" t="s">
        <v>408</v>
      </c>
      <c r="C262" s="107" t="s">
        <v>209</v>
      </c>
      <c r="D262" s="107" t="s">
        <v>1274</v>
      </c>
      <c r="E262" s="107" t="s">
        <v>1275</v>
      </c>
      <c r="F262" s="107" t="s">
        <v>1276</v>
      </c>
      <c r="G262" s="107" t="s">
        <v>530</v>
      </c>
      <c r="J262" s="107" t="s">
        <v>2114</v>
      </c>
    </row>
    <row r="263" spans="1:10">
      <c r="A263" s="107">
        <v>262</v>
      </c>
      <c r="B263" s="107" t="s">
        <v>408</v>
      </c>
      <c r="C263" s="107" t="s">
        <v>209</v>
      </c>
      <c r="D263" s="107" t="s">
        <v>1277</v>
      </c>
      <c r="E263" s="107" t="s">
        <v>1278</v>
      </c>
      <c r="F263" s="107" t="s">
        <v>1279</v>
      </c>
      <c r="G263" s="107" t="s">
        <v>435</v>
      </c>
      <c r="J263" s="107" t="s">
        <v>2114</v>
      </c>
    </row>
    <row r="264" spans="1:10">
      <c r="A264" s="107">
        <v>263</v>
      </c>
      <c r="B264" s="107" t="s">
        <v>408</v>
      </c>
      <c r="C264" s="107" t="s">
        <v>209</v>
      </c>
      <c r="D264" s="107" t="s">
        <v>1280</v>
      </c>
      <c r="E264" s="107" t="s">
        <v>1281</v>
      </c>
      <c r="F264" s="107" t="s">
        <v>1282</v>
      </c>
      <c r="G264" s="107" t="s">
        <v>427</v>
      </c>
      <c r="J264" s="107" t="s">
        <v>2114</v>
      </c>
    </row>
    <row r="265" spans="1:10">
      <c r="A265" s="107">
        <v>264</v>
      </c>
      <c r="B265" s="107" t="s">
        <v>408</v>
      </c>
      <c r="C265" s="107" t="s">
        <v>209</v>
      </c>
      <c r="D265" s="107" t="s">
        <v>1283</v>
      </c>
      <c r="E265" s="107" t="s">
        <v>1284</v>
      </c>
      <c r="F265" s="107" t="s">
        <v>1285</v>
      </c>
      <c r="G265" s="107" t="s">
        <v>513</v>
      </c>
      <c r="J265" s="107" t="s">
        <v>2114</v>
      </c>
    </row>
    <row r="266" spans="1:10">
      <c r="A266" s="107">
        <v>265</v>
      </c>
      <c r="B266" s="107" t="s">
        <v>408</v>
      </c>
      <c r="C266" s="107" t="s">
        <v>209</v>
      </c>
      <c r="D266" s="107" t="s">
        <v>1286</v>
      </c>
      <c r="E266" s="107" t="s">
        <v>1287</v>
      </c>
      <c r="F266" s="107" t="s">
        <v>1288</v>
      </c>
      <c r="G266" s="107" t="s">
        <v>922</v>
      </c>
      <c r="J266" s="107" t="s">
        <v>2114</v>
      </c>
    </row>
    <row r="267" spans="1:10">
      <c r="A267" s="107">
        <v>266</v>
      </c>
      <c r="B267" s="107" t="s">
        <v>408</v>
      </c>
      <c r="C267" s="107" t="s">
        <v>209</v>
      </c>
      <c r="D267" s="107" t="s">
        <v>1289</v>
      </c>
      <c r="E267" s="107" t="s">
        <v>1290</v>
      </c>
      <c r="F267" s="107" t="s">
        <v>1291</v>
      </c>
      <c r="G267" s="107" t="s">
        <v>678</v>
      </c>
      <c r="J267" s="107" t="s">
        <v>2114</v>
      </c>
    </row>
    <row r="268" spans="1:10">
      <c r="A268" s="107">
        <v>267</v>
      </c>
      <c r="B268" s="107" t="s">
        <v>408</v>
      </c>
      <c r="C268" s="107" t="s">
        <v>209</v>
      </c>
      <c r="D268" s="107" t="s">
        <v>1292</v>
      </c>
      <c r="E268" s="107" t="s">
        <v>1293</v>
      </c>
      <c r="F268" s="107" t="s">
        <v>1294</v>
      </c>
      <c r="G268" s="107" t="s">
        <v>678</v>
      </c>
      <c r="J268" s="107" t="s">
        <v>2114</v>
      </c>
    </row>
    <row r="269" spans="1:10">
      <c r="A269" s="107">
        <v>268</v>
      </c>
      <c r="B269" s="107" t="s">
        <v>408</v>
      </c>
      <c r="C269" s="107" t="s">
        <v>209</v>
      </c>
      <c r="D269" s="107" t="s">
        <v>1295</v>
      </c>
      <c r="E269" s="107" t="s">
        <v>1296</v>
      </c>
      <c r="F269" s="107" t="s">
        <v>1297</v>
      </c>
      <c r="G269" s="107" t="s">
        <v>845</v>
      </c>
      <c r="J269" s="107" t="s">
        <v>2114</v>
      </c>
    </row>
    <row r="270" spans="1:10">
      <c r="A270" s="107">
        <v>269</v>
      </c>
      <c r="B270" s="107" t="s">
        <v>408</v>
      </c>
      <c r="C270" s="107" t="s">
        <v>209</v>
      </c>
      <c r="D270" s="107" t="s">
        <v>1298</v>
      </c>
      <c r="E270" s="107" t="s">
        <v>1299</v>
      </c>
      <c r="F270" s="107" t="s">
        <v>1300</v>
      </c>
      <c r="G270" s="107" t="s">
        <v>450</v>
      </c>
      <c r="J270" s="107" t="s">
        <v>2114</v>
      </c>
    </row>
    <row r="271" spans="1:10">
      <c r="A271" s="107">
        <v>270</v>
      </c>
      <c r="B271" s="107" t="s">
        <v>408</v>
      </c>
      <c r="C271" s="107" t="s">
        <v>209</v>
      </c>
      <c r="D271" s="107" t="s">
        <v>1301</v>
      </c>
      <c r="E271" s="107" t="s">
        <v>1302</v>
      </c>
      <c r="F271" s="107" t="s">
        <v>1303</v>
      </c>
      <c r="G271" s="107" t="s">
        <v>420</v>
      </c>
      <c r="J271" s="107" t="s">
        <v>2114</v>
      </c>
    </row>
    <row r="272" spans="1:10">
      <c r="A272" s="107">
        <v>271</v>
      </c>
      <c r="B272" s="107" t="s">
        <v>408</v>
      </c>
      <c r="C272" s="107" t="s">
        <v>209</v>
      </c>
      <c r="D272" s="107" t="s">
        <v>1304</v>
      </c>
      <c r="E272" s="107" t="s">
        <v>1305</v>
      </c>
      <c r="F272" s="107" t="s">
        <v>694</v>
      </c>
      <c r="G272" s="107" t="s">
        <v>1306</v>
      </c>
      <c r="J272" s="107" t="s">
        <v>2114</v>
      </c>
    </row>
    <row r="273" spans="1:10">
      <c r="A273" s="107">
        <v>272</v>
      </c>
      <c r="B273" s="107" t="s">
        <v>408</v>
      </c>
      <c r="C273" s="107" t="s">
        <v>209</v>
      </c>
      <c r="D273" s="107" t="s">
        <v>1307</v>
      </c>
      <c r="E273" s="107" t="s">
        <v>1308</v>
      </c>
      <c r="F273" s="107" t="s">
        <v>1309</v>
      </c>
      <c r="G273" s="107" t="s">
        <v>607</v>
      </c>
      <c r="J273" s="107" t="s">
        <v>2114</v>
      </c>
    </row>
    <row r="274" spans="1:10">
      <c r="A274" s="107">
        <v>273</v>
      </c>
      <c r="B274" s="107" t="s">
        <v>408</v>
      </c>
      <c r="C274" s="107" t="s">
        <v>209</v>
      </c>
      <c r="D274" s="107" t="s">
        <v>1310</v>
      </c>
      <c r="E274" s="107" t="s">
        <v>1311</v>
      </c>
      <c r="F274" s="107" t="s">
        <v>1312</v>
      </c>
      <c r="G274" s="107" t="s">
        <v>482</v>
      </c>
      <c r="J274" s="107" t="s">
        <v>2114</v>
      </c>
    </row>
    <row r="275" spans="1:10">
      <c r="A275" s="107">
        <v>274</v>
      </c>
      <c r="B275" s="107" t="s">
        <v>408</v>
      </c>
      <c r="C275" s="107" t="s">
        <v>209</v>
      </c>
      <c r="D275" s="107" t="s">
        <v>1313</v>
      </c>
      <c r="E275" s="107" t="s">
        <v>1314</v>
      </c>
      <c r="F275" s="107" t="s">
        <v>1315</v>
      </c>
      <c r="G275" s="107" t="s">
        <v>475</v>
      </c>
      <c r="J275" s="107" t="s">
        <v>2114</v>
      </c>
    </row>
    <row r="276" spans="1:10">
      <c r="A276" s="107">
        <v>275</v>
      </c>
      <c r="B276" s="107" t="s">
        <v>408</v>
      </c>
      <c r="C276" s="107" t="s">
        <v>209</v>
      </c>
      <c r="D276" s="107" t="s">
        <v>1316</v>
      </c>
      <c r="E276" s="107" t="s">
        <v>1317</v>
      </c>
      <c r="F276" s="107" t="s">
        <v>1318</v>
      </c>
      <c r="G276" s="107" t="s">
        <v>435</v>
      </c>
      <c r="J276" s="107" t="s">
        <v>2114</v>
      </c>
    </row>
    <row r="277" spans="1:10">
      <c r="A277" s="107">
        <v>276</v>
      </c>
      <c r="B277" s="107" t="s">
        <v>408</v>
      </c>
      <c r="C277" s="107" t="s">
        <v>209</v>
      </c>
      <c r="D277" s="107" t="s">
        <v>1319</v>
      </c>
      <c r="E277" s="107" t="s">
        <v>1320</v>
      </c>
      <c r="F277" s="107" t="s">
        <v>1321</v>
      </c>
      <c r="G277" s="107" t="s">
        <v>1020</v>
      </c>
      <c r="J277" s="107" t="s">
        <v>2114</v>
      </c>
    </row>
    <row r="278" spans="1:10">
      <c r="A278" s="107">
        <v>277</v>
      </c>
      <c r="B278" s="107" t="s">
        <v>408</v>
      </c>
      <c r="C278" s="107" t="s">
        <v>209</v>
      </c>
      <c r="D278" s="107" t="s">
        <v>1322</v>
      </c>
      <c r="E278" s="107" t="s">
        <v>1323</v>
      </c>
      <c r="F278" s="107" t="s">
        <v>1324</v>
      </c>
      <c r="G278" s="107" t="s">
        <v>891</v>
      </c>
      <c r="H278" s="107" t="s">
        <v>1325</v>
      </c>
      <c r="J278" s="107" t="s">
        <v>2114</v>
      </c>
    </row>
    <row r="279" spans="1:10">
      <c r="A279" s="107">
        <v>278</v>
      </c>
      <c r="B279" s="107" t="s">
        <v>408</v>
      </c>
      <c r="C279" s="107" t="s">
        <v>209</v>
      </c>
      <c r="D279" s="107" t="s">
        <v>1326</v>
      </c>
      <c r="E279" s="107" t="s">
        <v>1327</v>
      </c>
      <c r="F279" s="107" t="s">
        <v>1328</v>
      </c>
      <c r="G279" s="107" t="s">
        <v>645</v>
      </c>
      <c r="J279" s="107" t="s">
        <v>2114</v>
      </c>
    </row>
    <row r="280" spans="1:10">
      <c r="A280" s="107">
        <v>279</v>
      </c>
      <c r="B280" s="107" t="s">
        <v>408</v>
      </c>
      <c r="C280" s="107" t="s">
        <v>209</v>
      </c>
      <c r="D280" s="107" t="s">
        <v>1329</v>
      </c>
      <c r="E280" s="107" t="s">
        <v>1330</v>
      </c>
      <c r="F280" s="107" t="s">
        <v>1331</v>
      </c>
      <c r="G280" s="107" t="s">
        <v>1332</v>
      </c>
      <c r="J280" s="107" t="s">
        <v>2114</v>
      </c>
    </row>
    <row r="281" spans="1:10">
      <c r="A281" s="107">
        <v>280</v>
      </c>
      <c r="B281" s="107" t="s">
        <v>408</v>
      </c>
      <c r="C281" s="107" t="s">
        <v>209</v>
      </c>
      <c r="D281" s="107" t="s">
        <v>1333</v>
      </c>
      <c r="E281" s="107" t="s">
        <v>1334</v>
      </c>
      <c r="F281" s="107" t="s">
        <v>1335</v>
      </c>
      <c r="G281" s="107" t="s">
        <v>607</v>
      </c>
      <c r="J281" s="107" t="s">
        <v>2114</v>
      </c>
    </row>
    <row r="282" spans="1:10">
      <c r="A282" s="107">
        <v>281</v>
      </c>
      <c r="B282" s="107" t="s">
        <v>408</v>
      </c>
      <c r="C282" s="107" t="s">
        <v>209</v>
      </c>
      <c r="D282" s="107" t="s">
        <v>1336</v>
      </c>
      <c r="E282" s="107" t="s">
        <v>1337</v>
      </c>
      <c r="F282" s="107" t="s">
        <v>1338</v>
      </c>
      <c r="G282" s="107" t="s">
        <v>685</v>
      </c>
      <c r="J282" s="107" t="s">
        <v>2114</v>
      </c>
    </row>
    <row r="283" spans="1:10">
      <c r="A283" s="107">
        <v>282</v>
      </c>
      <c r="B283" s="107" t="s">
        <v>408</v>
      </c>
      <c r="C283" s="107" t="s">
        <v>209</v>
      </c>
      <c r="D283" s="107" t="s">
        <v>1339</v>
      </c>
      <c r="E283" s="107" t="s">
        <v>1340</v>
      </c>
      <c r="F283" s="107" t="s">
        <v>1341</v>
      </c>
      <c r="G283" s="107" t="s">
        <v>439</v>
      </c>
      <c r="J283" s="107" t="s">
        <v>2114</v>
      </c>
    </row>
    <row r="284" spans="1:10">
      <c r="A284" s="107">
        <v>283</v>
      </c>
      <c r="B284" s="107" t="s">
        <v>408</v>
      </c>
      <c r="C284" s="107" t="s">
        <v>209</v>
      </c>
      <c r="D284" s="107" t="s">
        <v>1342</v>
      </c>
      <c r="E284" s="107" t="s">
        <v>1343</v>
      </c>
      <c r="F284" s="107" t="s">
        <v>1344</v>
      </c>
      <c r="G284" s="107" t="s">
        <v>530</v>
      </c>
      <c r="J284" s="107" t="s">
        <v>2114</v>
      </c>
    </row>
    <row r="285" spans="1:10">
      <c r="A285" s="107">
        <v>284</v>
      </c>
      <c r="B285" s="107" t="s">
        <v>408</v>
      </c>
      <c r="C285" s="107" t="s">
        <v>209</v>
      </c>
      <c r="D285" s="107" t="s">
        <v>1345</v>
      </c>
      <c r="E285" s="107" t="s">
        <v>1346</v>
      </c>
      <c r="F285" s="107" t="s">
        <v>1347</v>
      </c>
      <c r="G285" s="107" t="s">
        <v>439</v>
      </c>
      <c r="J285" s="107" t="s">
        <v>2114</v>
      </c>
    </row>
    <row r="286" spans="1:10">
      <c r="A286" s="107">
        <v>285</v>
      </c>
      <c r="B286" s="107" t="s">
        <v>408</v>
      </c>
      <c r="C286" s="107" t="s">
        <v>209</v>
      </c>
      <c r="D286" s="107" t="s">
        <v>1348</v>
      </c>
      <c r="E286" s="107" t="s">
        <v>1349</v>
      </c>
      <c r="F286" s="107" t="s">
        <v>1350</v>
      </c>
      <c r="G286" s="107" t="s">
        <v>513</v>
      </c>
      <c r="J286" s="107" t="s">
        <v>2114</v>
      </c>
    </row>
    <row r="287" spans="1:10">
      <c r="A287" s="107">
        <v>286</v>
      </c>
      <c r="B287" s="107" t="s">
        <v>408</v>
      </c>
      <c r="C287" s="107" t="s">
        <v>209</v>
      </c>
      <c r="D287" s="107" t="s">
        <v>1351</v>
      </c>
      <c r="E287" s="107" t="s">
        <v>1352</v>
      </c>
      <c r="F287" s="107" t="s">
        <v>1353</v>
      </c>
      <c r="G287" s="107" t="s">
        <v>802</v>
      </c>
      <c r="J287" s="107" t="s">
        <v>2114</v>
      </c>
    </row>
    <row r="288" spans="1:10">
      <c r="A288" s="107">
        <v>287</v>
      </c>
      <c r="B288" s="107" t="s">
        <v>408</v>
      </c>
      <c r="C288" s="107" t="s">
        <v>209</v>
      </c>
      <c r="D288" s="107" t="s">
        <v>1354</v>
      </c>
      <c r="E288" s="107" t="s">
        <v>1355</v>
      </c>
      <c r="F288" s="107" t="s">
        <v>1356</v>
      </c>
      <c r="G288" s="107" t="s">
        <v>435</v>
      </c>
      <c r="J288" s="107" t="s">
        <v>2114</v>
      </c>
    </row>
    <row r="289" spans="1:10">
      <c r="A289" s="107">
        <v>288</v>
      </c>
      <c r="B289" s="107" t="s">
        <v>408</v>
      </c>
      <c r="C289" s="107" t="s">
        <v>209</v>
      </c>
      <c r="D289" s="107" t="s">
        <v>1357</v>
      </c>
      <c r="E289" s="107" t="s">
        <v>1358</v>
      </c>
      <c r="F289" s="107" t="s">
        <v>626</v>
      </c>
      <c r="G289" s="107" t="s">
        <v>482</v>
      </c>
      <c r="J289" s="107" t="s">
        <v>2114</v>
      </c>
    </row>
    <row r="290" spans="1:10">
      <c r="A290" s="107">
        <v>289</v>
      </c>
      <c r="B290" s="107" t="s">
        <v>408</v>
      </c>
      <c r="C290" s="107" t="s">
        <v>209</v>
      </c>
      <c r="D290" s="107" t="s">
        <v>1359</v>
      </c>
      <c r="E290" s="107" t="s">
        <v>1360</v>
      </c>
      <c r="F290" s="107" t="s">
        <v>1361</v>
      </c>
      <c r="G290" s="107" t="s">
        <v>671</v>
      </c>
      <c r="J290" s="107" t="s">
        <v>2114</v>
      </c>
    </row>
    <row r="291" spans="1:10">
      <c r="A291" s="107">
        <v>290</v>
      </c>
      <c r="B291" s="107" t="s">
        <v>408</v>
      </c>
      <c r="C291" s="107" t="s">
        <v>209</v>
      </c>
      <c r="D291" s="107" t="s">
        <v>1362</v>
      </c>
      <c r="E291" s="107" t="s">
        <v>1363</v>
      </c>
      <c r="F291" s="107" t="s">
        <v>1364</v>
      </c>
      <c r="G291" s="107" t="s">
        <v>513</v>
      </c>
      <c r="J291" s="107" t="s">
        <v>2114</v>
      </c>
    </row>
    <row r="292" spans="1:10">
      <c r="A292" s="107">
        <v>291</v>
      </c>
      <c r="B292" s="107" t="s">
        <v>408</v>
      </c>
      <c r="C292" s="107" t="s">
        <v>209</v>
      </c>
      <c r="D292" s="107" t="s">
        <v>1365</v>
      </c>
      <c r="E292" s="107" t="s">
        <v>1366</v>
      </c>
      <c r="F292" s="107" t="s">
        <v>1367</v>
      </c>
      <c r="G292" s="107" t="s">
        <v>607</v>
      </c>
      <c r="J292" s="107" t="s">
        <v>2114</v>
      </c>
    </row>
    <row r="293" spans="1:10">
      <c r="A293" s="107">
        <v>292</v>
      </c>
      <c r="B293" s="107" t="s">
        <v>408</v>
      </c>
      <c r="C293" s="107" t="s">
        <v>209</v>
      </c>
      <c r="D293" s="107" t="s">
        <v>1368</v>
      </c>
      <c r="E293" s="107" t="s">
        <v>1369</v>
      </c>
      <c r="F293" s="107" t="s">
        <v>1370</v>
      </c>
      <c r="G293" s="107" t="s">
        <v>427</v>
      </c>
      <c r="J293" s="107" t="s">
        <v>2114</v>
      </c>
    </row>
    <row r="294" spans="1:10">
      <c r="A294" s="107">
        <v>293</v>
      </c>
      <c r="B294" s="107" t="s">
        <v>408</v>
      </c>
      <c r="C294" s="107" t="s">
        <v>209</v>
      </c>
      <c r="D294" s="107" t="s">
        <v>1371</v>
      </c>
      <c r="E294" s="107" t="s">
        <v>1372</v>
      </c>
      <c r="F294" s="107" t="s">
        <v>1373</v>
      </c>
      <c r="G294" s="107" t="s">
        <v>427</v>
      </c>
      <c r="J294" s="107" t="s">
        <v>2114</v>
      </c>
    </row>
    <row r="295" spans="1:10">
      <c r="A295" s="107">
        <v>294</v>
      </c>
      <c r="B295" s="107" t="s">
        <v>408</v>
      </c>
      <c r="C295" s="107" t="s">
        <v>209</v>
      </c>
      <c r="D295" s="107" t="s">
        <v>1374</v>
      </c>
      <c r="E295" s="107" t="s">
        <v>1375</v>
      </c>
      <c r="F295" s="107" t="s">
        <v>1376</v>
      </c>
      <c r="G295" s="107" t="s">
        <v>450</v>
      </c>
      <c r="J295" s="107" t="s">
        <v>2114</v>
      </c>
    </row>
    <row r="296" spans="1:10">
      <c r="A296" s="107">
        <v>295</v>
      </c>
      <c r="B296" s="107" t="s">
        <v>408</v>
      </c>
      <c r="C296" s="107" t="s">
        <v>209</v>
      </c>
      <c r="D296" s="107" t="s">
        <v>1377</v>
      </c>
      <c r="E296" s="107" t="s">
        <v>1378</v>
      </c>
      <c r="F296" s="107" t="s">
        <v>1379</v>
      </c>
      <c r="G296" s="107" t="s">
        <v>489</v>
      </c>
      <c r="J296" s="107" t="s">
        <v>2114</v>
      </c>
    </row>
    <row r="297" spans="1:10">
      <c r="A297" s="107">
        <v>296</v>
      </c>
      <c r="B297" s="107" t="s">
        <v>408</v>
      </c>
      <c r="C297" s="107" t="s">
        <v>209</v>
      </c>
      <c r="D297" s="107" t="s">
        <v>1380</v>
      </c>
      <c r="E297" s="107" t="s">
        <v>1381</v>
      </c>
      <c r="F297" s="107" t="s">
        <v>1382</v>
      </c>
      <c r="G297" s="107" t="s">
        <v>427</v>
      </c>
      <c r="J297" s="107" t="s">
        <v>2114</v>
      </c>
    </row>
    <row r="298" spans="1:10">
      <c r="A298" s="107">
        <v>297</v>
      </c>
      <c r="B298" s="107" t="s">
        <v>408</v>
      </c>
      <c r="C298" s="107" t="s">
        <v>209</v>
      </c>
      <c r="D298" s="107" t="s">
        <v>1383</v>
      </c>
      <c r="E298" s="107" t="s">
        <v>1384</v>
      </c>
      <c r="F298" s="107" t="s">
        <v>1385</v>
      </c>
      <c r="G298" s="107" t="s">
        <v>753</v>
      </c>
      <c r="J298" s="107" t="s">
        <v>2114</v>
      </c>
    </row>
    <row r="299" spans="1:10">
      <c r="A299" s="107">
        <v>298</v>
      </c>
      <c r="B299" s="107" t="s">
        <v>408</v>
      </c>
      <c r="C299" s="107" t="s">
        <v>209</v>
      </c>
      <c r="D299" s="107" t="s">
        <v>1386</v>
      </c>
      <c r="E299" s="107" t="s">
        <v>1387</v>
      </c>
      <c r="F299" s="107" t="s">
        <v>1388</v>
      </c>
      <c r="G299" s="107" t="s">
        <v>427</v>
      </c>
      <c r="J299" s="107" t="s">
        <v>2114</v>
      </c>
    </row>
    <row r="300" spans="1:10">
      <c r="A300" s="107">
        <v>299</v>
      </c>
      <c r="B300" s="107" t="s">
        <v>408</v>
      </c>
      <c r="C300" s="107" t="s">
        <v>209</v>
      </c>
      <c r="D300" s="107" t="s">
        <v>1389</v>
      </c>
      <c r="E300" s="107" t="s">
        <v>1390</v>
      </c>
      <c r="F300" s="107" t="s">
        <v>1391</v>
      </c>
      <c r="G300" s="107" t="s">
        <v>427</v>
      </c>
      <c r="J300" s="107" t="s">
        <v>2114</v>
      </c>
    </row>
    <row r="301" spans="1:10">
      <c r="A301" s="107">
        <v>300</v>
      </c>
      <c r="B301" s="107" t="s">
        <v>408</v>
      </c>
      <c r="C301" s="107" t="s">
        <v>209</v>
      </c>
      <c r="D301" s="107" t="s">
        <v>1392</v>
      </c>
      <c r="E301" s="107" t="s">
        <v>1393</v>
      </c>
      <c r="F301" s="107" t="s">
        <v>1394</v>
      </c>
      <c r="G301" s="107" t="s">
        <v>664</v>
      </c>
      <c r="J301" s="107" t="s">
        <v>2114</v>
      </c>
    </row>
    <row r="302" spans="1:10">
      <c r="A302" s="107">
        <v>301</v>
      </c>
      <c r="B302" s="107" t="s">
        <v>408</v>
      </c>
      <c r="C302" s="107" t="s">
        <v>209</v>
      </c>
      <c r="D302" s="107" t="s">
        <v>1395</v>
      </c>
      <c r="E302" s="107" t="s">
        <v>1393</v>
      </c>
      <c r="F302" s="107" t="s">
        <v>1396</v>
      </c>
      <c r="G302" s="107" t="s">
        <v>607</v>
      </c>
      <c r="J302" s="107" t="s">
        <v>2114</v>
      </c>
    </row>
    <row r="303" spans="1:10">
      <c r="A303" s="107">
        <v>302</v>
      </c>
      <c r="B303" s="107" t="s">
        <v>408</v>
      </c>
      <c r="C303" s="107" t="s">
        <v>209</v>
      </c>
      <c r="D303" s="107" t="s">
        <v>1397</v>
      </c>
      <c r="E303" s="107" t="s">
        <v>1393</v>
      </c>
      <c r="F303" s="107" t="s">
        <v>1398</v>
      </c>
      <c r="G303" s="107" t="s">
        <v>685</v>
      </c>
      <c r="J303" s="107" t="s">
        <v>2114</v>
      </c>
    </row>
    <row r="304" spans="1:10">
      <c r="A304" s="107">
        <v>303</v>
      </c>
      <c r="B304" s="107" t="s">
        <v>408</v>
      </c>
      <c r="C304" s="107" t="s">
        <v>209</v>
      </c>
      <c r="D304" s="107" t="s">
        <v>1399</v>
      </c>
      <c r="E304" s="107" t="s">
        <v>1400</v>
      </c>
      <c r="F304" s="107" t="s">
        <v>1401</v>
      </c>
      <c r="G304" s="107" t="s">
        <v>1402</v>
      </c>
      <c r="J304" s="107" t="s">
        <v>2114</v>
      </c>
    </row>
    <row r="305" spans="1:10">
      <c r="A305" s="107">
        <v>304</v>
      </c>
      <c r="B305" s="107" t="s">
        <v>408</v>
      </c>
      <c r="C305" s="107" t="s">
        <v>209</v>
      </c>
      <c r="D305" s="107" t="s">
        <v>1403</v>
      </c>
      <c r="E305" s="107" t="s">
        <v>1404</v>
      </c>
      <c r="F305" s="107" t="s">
        <v>1405</v>
      </c>
      <c r="G305" s="107" t="s">
        <v>416</v>
      </c>
      <c r="J305" s="107" t="s">
        <v>2114</v>
      </c>
    </row>
    <row r="306" spans="1:10">
      <c r="A306" s="107">
        <v>305</v>
      </c>
      <c r="B306" s="107" t="s">
        <v>408</v>
      </c>
      <c r="C306" s="107" t="s">
        <v>209</v>
      </c>
      <c r="D306" s="107" t="s">
        <v>1406</v>
      </c>
      <c r="E306" s="107" t="s">
        <v>1407</v>
      </c>
      <c r="F306" s="107" t="s">
        <v>1408</v>
      </c>
      <c r="G306" s="107" t="s">
        <v>431</v>
      </c>
      <c r="J306" s="107" t="s">
        <v>2114</v>
      </c>
    </row>
    <row r="307" spans="1:10">
      <c r="A307" s="107">
        <v>306</v>
      </c>
      <c r="B307" s="107" t="s">
        <v>408</v>
      </c>
      <c r="C307" s="107" t="s">
        <v>209</v>
      </c>
      <c r="D307" s="107" t="s">
        <v>1409</v>
      </c>
      <c r="E307" s="107" t="s">
        <v>1410</v>
      </c>
      <c r="F307" s="107" t="s">
        <v>1411</v>
      </c>
      <c r="G307" s="107" t="s">
        <v>450</v>
      </c>
      <c r="J307" s="107" t="s">
        <v>2114</v>
      </c>
    </row>
    <row r="308" spans="1:10">
      <c r="A308" s="107">
        <v>307</v>
      </c>
      <c r="B308" s="107" t="s">
        <v>408</v>
      </c>
      <c r="C308" s="107" t="s">
        <v>209</v>
      </c>
      <c r="D308" s="107" t="s">
        <v>1412</v>
      </c>
      <c r="E308" s="107" t="s">
        <v>1413</v>
      </c>
      <c r="F308" s="107" t="s">
        <v>1414</v>
      </c>
      <c r="G308" s="107" t="s">
        <v>828</v>
      </c>
      <c r="J308" s="107" t="s">
        <v>2114</v>
      </c>
    </row>
    <row r="309" spans="1:10">
      <c r="A309" s="107">
        <v>308</v>
      </c>
      <c r="B309" s="107" t="s">
        <v>408</v>
      </c>
      <c r="C309" s="107" t="s">
        <v>209</v>
      </c>
      <c r="D309" s="107" t="s">
        <v>1415</v>
      </c>
      <c r="E309" s="107" t="s">
        <v>1416</v>
      </c>
      <c r="F309" s="107" t="s">
        <v>1417</v>
      </c>
      <c r="G309" s="107" t="s">
        <v>802</v>
      </c>
      <c r="J309" s="107" t="s">
        <v>2114</v>
      </c>
    </row>
    <row r="310" spans="1:10">
      <c r="A310" s="107">
        <v>309</v>
      </c>
      <c r="B310" s="107" t="s">
        <v>408</v>
      </c>
      <c r="C310" s="107" t="s">
        <v>209</v>
      </c>
      <c r="D310" s="107" t="s">
        <v>1418</v>
      </c>
      <c r="E310" s="107" t="s">
        <v>1419</v>
      </c>
      <c r="F310" s="107" t="s">
        <v>1420</v>
      </c>
      <c r="G310" s="107" t="s">
        <v>814</v>
      </c>
      <c r="J310" s="107" t="s">
        <v>2114</v>
      </c>
    </row>
    <row r="311" spans="1:10">
      <c r="A311" s="107">
        <v>310</v>
      </c>
      <c r="B311" s="107" t="s">
        <v>408</v>
      </c>
      <c r="C311" s="107" t="s">
        <v>209</v>
      </c>
      <c r="D311" s="107" t="s">
        <v>1421</v>
      </c>
      <c r="E311" s="107" t="s">
        <v>1422</v>
      </c>
      <c r="F311" s="107" t="s">
        <v>1423</v>
      </c>
      <c r="G311" s="107" t="s">
        <v>416</v>
      </c>
      <c r="H311" s="107" t="s">
        <v>1424</v>
      </c>
      <c r="J311" s="107" t="s">
        <v>2114</v>
      </c>
    </row>
    <row r="312" spans="1:10">
      <c r="A312" s="107">
        <v>311</v>
      </c>
      <c r="B312" s="107" t="s">
        <v>408</v>
      </c>
      <c r="C312" s="107" t="s">
        <v>209</v>
      </c>
      <c r="D312" s="107" t="s">
        <v>1425</v>
      </c>
      <c r="E312" s="107" t="s">
        <v>1426</v>
      </c>
      <c r="F312" s="107" t="s">
        <v>1427</v>
      </c>
      <c r="G312" s="107" t="s">
        <v>671</v>
      </c>
      <c r="J312" s="107" t="s">
        <v>2114</v>
      </c>
    </row>
    <row r="313" spans="1:10">
      <c r="A313" s="107">
        <v>312</v>
      </c>
      <c r="B313" s="107" t="s">
        <v>408</v>
      </c>
      <c r="C313" s="107" t="s">
        <v>209</v>
      </c>
      <c r="D313" s="107" t="s">
        <v>1428</v>
      </c>
      <c r="E313" s="107" t="s">
        <v>1426</v>
      </c>
      <c r="F313" s="107" t="s">
        <v>1429</v>
      </c>
      <c r="G313" s="107" t="s">
        <v>785</v>
      </c>
      <c r="J313" s="107" t="s">
        <v>2114</v>
      </c>
    </row>
    <row r="314" spans="1:10">
      <c r="A314" s="107">
        <v>313</v>
      </c>
      <c r="B314" s="107" t="s">
        <v>408</v>
      </c>
      <c r="C314" s="107" t="s">
        <v>209</v>
      </c>
      <c r="D314" s="107" t="s">
        <v>1430</v>
      </c>
      <c r="E314" s="107" t="s">
        <v>1431</v>
      </c>
      <c r="F314" s="107" t="s">
        <v>1432</v>
      </c>
      <c r="G314" s="107" t="s">
        <v>821</v>
      </c>
      <c r="J314" s="107" t="s">
        <v>2114</v>
      </c>
    </row>
    <row r="315" spans="1:10">
      <c r="A315" s="107">
        <v>314</v>
      </c>
      <c r="B315" s="107" t="s">
        <v>408</v>
      </c>
      <c r="C315" s="107" t="s">
        <v>209</v>
      </c>
      <c r="D315" s="107" t="s">
        <v>1433</v>
      </c>
      <c r="E315" s="107" t="s">
        <v>1434</v>
      </c>
      <c r="F315" s="107" t="s">
        <v>1435</v>
      </c>
      <c r="G315" s="107" t="s">
        <v>420</v>
      </c>
      <c r="J315" s="107" t="s">
        <v>2114</v>
      </c>
    </row>
    <row r="316" spans="1:10">
      <c r="A316" s="107">
        <v>315</v>
      </c>
      <c r="B316" s="107" t="s">
        <v>408</v>
      </c>
      <c r="C316" s="107" t="s">
        <v>209</v>
      </c>
      <c r="D316" s="107" t="s">
        <v>1436</v>
      </c>
      <c r="E316" s="107" t="s">
        <v>1437</v>
      </c>
      <c r="F316" s="107" t="s">
        <v>1438</v>
      </c>
      <c r="G316" s="107" t="s">
        <v>427</v>
      </c>
      <c r="J316" s="107" t="s">
        <v>2114</v>
      </c>
    </row>
    <row r="317" spans="1:10">
      <c r="A317" s="107">
        <v>316</v>
      </c>
      <c r="B317" s="107" t="s">
        <v>408</v>
      </c>
      <c r="C317" s="107" t="s">
        <v>209</v>
      </c>
      <c r="D317" s="107" t="s">
        <v>1439</v>
      </c>
      <c r="E317" s="107" t="s">
        <v>1440</v>
      </c>
      <c r="F317" s="107" t="s">
        <v>1441</v>
      </c>
      <c r="G317" s="107" t="s">
        <v>1144</v>
      </c>
      <c r="J317" s="107" t="s">
        <v>2114</v>
      </c>
    </row>
    <row r="318" spans="1:10">
      <c r="A318" s="107">
        <v>317</v>
      </c>
      <c r="B318" s="107" t="s">
        <v>408</v>
      </c>
      <c r="C318" s="107" t="s">
        <v>209</v>
      </c>
      <c r="D318" s="107" t="s">
        <v>1442</v>
      </c>
      <c r="E318" s="107" t="s">
        <v>1443</v>
      </c>
      <c r="F318" s="107" t="s">
        <v>1444</v>
      </c>
      <c r="G318" s="107" t="s">
        <v>656</v>
      </c>
      <c r="J318" s="107" t="s">
        <v>2114</v>
      </c>
    </row>
    <row r="319" spans="1:10">
      <c r="A319" s="107">
        <v>318</v>
      </c>
      <c r="B319" s="107" t="s">
        <v>408</v>
      </c>
      <c r="C319" s="107" t="s">
        <v>209</v>
      </c>
      <c r="D319" s="107" t="s">
        <v>1445</v>
      </c>
      <c r="E319" s="107" t="s">
        <v>1446</v>
      </c>
      <c r="F319" s="107" t="s">
        <v>1447</v>
      </c>
      <c r="G319" s="107" t="s">
        <v>656</v>
      </c>
      <c r="J319" s="107" t="s">
        <v>2114</v>
      </c>
    </row>
    <row r="320" spans="1:10">
      <c r="A320" s="107">
        <v>319</v>
      </c>
      <c r="B320" s="107" t="s">
        <v>408</v>
      </c>
      <c r="C320" s="107" t="s">
        <v>209</v>
      </c>
      <c r="D320" s="107" t="s">
        <v>1448</v>
      </c>
      <c r="E320" s="107" t="s">
        <v>1449</v>
      </c>
      <c r="F320" s="107" t="s">
        <v>1450</v>
      </c>
      <c r="G320" s="107" t="s">
        <v>435</v>
      </c>
      <c r="J320" s="107" t="s">
        <v>2114</v>
      </c>
    </row>
    <row r="321" spans="1:10">
      <c r="A321" s="107">
        <v>320</v>
      </c>
      <c r="B321" s="107" t="s">
        <v>408</v>
      </c>
      <c r="C321" s="107" t="s">
        <v>209</v>
      </c>
      <c r="D321" s="107" t="s">
        <v>1451</v>
      </c>
      <c r="E321" s="107" t="s">
        <v>1452</v>
      </c>
      <c r="F321" s="107" t="s">
        <v>1453</v>
      </c>
      <c r="G321" s="107" t="s">
        <v>1454</v>
      </c>
      <c r="J321" s="107" t="s">
        <v>2114</v>
      </c>
    </row>
    <row r="322" spans="1:10">
      <c r="A322" s="107">
        <v>321</v>
      </c>
      <c r="B322" s="107" t="s">
        <v>408</v>
      </c>
      <c r="C322" s="107" t="s">
        <v>209</v>
      </c>
      <c r="D322" s="107" t="s">
        <v>1455</v>
      </c>
      <c r="E322" s="107" t="s">
        <v>1456</v>
      </c>
      <c r="F322" s="107" t="s">
        <v>1457</v>
      </c>
      <c r="G322" s="107" t="s">
        <v>607</v>
      </c>
      <c r="J322" s="107" t="s">
        <v>2114</v>
      </c>
    </row>
    <row r="323" spans="1:10">
      <c r="A323" s="107">
        <v>322</v>
      </c>
      <c r="B323" s="107" t="s">
        <v>408</v>
      </c>
      <c r="C323" s="107" t="s">
        <v>209</v>
      </c>
      <c r="D323" s="107" t="s">
        <v>1458</v>
      </c>
      <c r="E323" s="107" t="s">
        <v>1459</v>
      </c>
      <c r="F323" s="107" t="s">
        <v>1460</v>
      </c>
      <c r="G323" s="107" t="s">
        <v>465</v>
      </c>
      <c r="J323" s="107" t="s">
        <v>2114</v>
      </c>
    </row>
    <row r="324" spans="1:10">
      <c r="A324" s="107">
        <v>323</v>
      </c>
      <c r="B324" s="107" t="s">
        <v>408</v>
      </c>
      <c r="C324" s="107" t="s">
        <v>209</v>
      </c>
      <c r="D324" s="107" t="s">
        <v>1461</v>
      </c>
      <c r="E324" s="107" t="s">
        <v>1462</v>
      </c>
      <c r="F324" s="107" t="s">
        <v>1463</v>
      </c>
      <c r="G324" s="107" t="s">
        <v>922</v>
      </c>
      <c r="J324" s="107" t="s">
        <v>2114</v>
      </c>
    </row>
    <row r="325" spans="1:10">
      <c r="A325" s="107">
        <v>324</v>
      </c>
      <c r="B325" s="107" t="s">
        <v>408</v>
      </c>
      <c r="C325" s="107" t="s">
        <v>209</v>
      </c>
      <c r="D325" s="107" t="s">
        <v>1464</v>
      </c>
      <c r="E325" s="107" t="s">
        <v>1465</v>
      </c>
      <c r="F325" s="107" t="s">
        <v>1466</v>
      </c>
      <c r="G325" s="107" t="s">
        <v>435</v>
      </c>
      <c r="J325" s="107" t="s">
        <v>2114</v>
      </c>
    </row>
    <row r="326" spans="1:10">
      <c r="A326" s="107">
        <v>325</v>
      </c>
      <c r="B326" s="107" t="s">
        <v>408</v>
      </c>
      <c r="C326" s="107" t="s">
        <v>209</v>
      </c>
      <c r="D326" s="107" t="s">
        <v>1467</v>
      </c>
      <c r="E326" s="107" t="s">
        <v>1468</v>
      </c>
      <c r="F326" s="107" t="s">
        <v>1469</v>
      </c>
      <c r="G326" s="107" t="s">
        <v>435</v>
      </c>
      <c r="J326" s="107" t="s">
        <v>2114</v>
      </c>
    </row>
    <row r="327" spans="1:10">
      <c r="A327" s="107">
        <v>326</v>
      </c>
      <c r="B327" s="107" t="s">
        <v>408</v>
      </c>
      <c r="C327" s="107" t="s">
        <v>209</v>
      </c>
      <c r="D327" s="107" t="s">
        <v>1470</v>
      </c>
      <c r="E327" s="107" t="s">
        <v>1471</v>
      </c>
      <c r="F327" s="107" t="s">
        <v>1472</v>
      </c>
      <c r="G327" s="107" t="s">
        <v>435</v>
      </c>
      <c r="J327" s="107" t="s">
        <v>2114</v>
      </c>
    </row>
    <row r="328" spans="1:10">
      <c r="A328" s="107">
        <v>327</v>
      </c>
      <c r="B328" s="107" t="s">
        <v>408</v>
      </c>
      <c r="C328" s="107" t="s">
        <v>209</v>
      </c>
      <c r="D328" s="107" t="s">
        <v>1473</v>
      </c>
      <c r="E328" s="107" t="s">
        <v>1474</v>
      </c>
      <c r="F328" s="107" t="s">
        <v>1475</v>
      </c>
      <c r="G328" s="107" t="s">
        <v>607</v>
      </c>
      <c r="J328" s="107" t="s">
        <v>2114</v>
      </c>
    </row>
    <row r="329" spans="1:10">
      <c r="A329" s="107">
        <v>328</v>
      </c>
      <c r="B329" s="107" t="s">
        <v>408</v>
      </c>
      <c r="C329" s="107" t="s">
        <v>209</v>
      </c>
      <c r="D329" s="107" t="s">
        <v>1476</v>
      </c>
      <c r="E329" s="107" t="s">
        <v>1477</v>
      </c>
      <c r="F329" s="107" t="s">
        <v>1478</v>
      </c>
      <c r="G329" s="107" t="s">
        <v>461</v>
      </c>
      <c r="J329" s="107" t="s">
        <v>2114</v>
      </c>
    </row>
    <row r="330" spans="1:10">
      <c r="A330" s="107">
        <v>329</v>
      </c>
      <c r="B330" s="107" t="s">
        <v>408</v>
      </c>
      <c r="C330" s="107" t="s">
        <v>209</v>
      </c>
      <c r="D330" s="107" t="s">
        <v>1479</v>
      </c>
      <c r="E330" s="107" t="s">
        <v>1480</v>
      </c>
      <c r="F330" s="107" t="s">
        <v>1481</v>
      </c>
      <c r="G330" s="107" t="s">
        <v>475</v>
      </c>
      <c r="J330" s="107" t="s">
        <v>2114</v>
      </c>
    </row>
    <row r="331" spans="1:10">
      <c r="A331" s="107">
        <v>330</v>
      </c>
      <c r="B331" s="107" t="s">
        <v>408</v>
      </c>
      <c r="C331" s="107" t="s">
        <v>209</v>
      </c>
      <c r="D331" s="107" t="s">
        <v>1482</v>
      </c>
      <c r="E331" s="107" t="s">
        <v>1483</v>
      </c>
      <c r="F331" s="107" t="s">
        <v>1484</v>
      </c>
      <c r="G331" s="107" t="s">
        <v>678</v>
      </c>
      <c r="J331" s="107" t="s">
        <v>2114</v>
      </c>
    </row>
    <row r="332" spans="1:10">
      <c r="A332" s="107">
        <v>331</v>
      </c>
      <c r="B332" s="107" t="s">
        <v>408</v>
      </c>
      <c r="C332" s="107" t="s">
        <v>209</v>
      </c>
      <c r="D332" s="107" t="s">
        <v>1485</v>
      </c>
      <c r="E332" s="107" t="s">
        <v>1486</v>
      </c>
      <c r="F332" s="107" t="s">
        <v>1487</v>
      </c>
      <c r="G332" s="107" t="s">
        <v>517</v>
      </c>
      <c r="J332" s="107" t="s">
        <v>2114</v>
      </c>
    </row>
    <row r="333" spans="1:10">
      <c r="A333" s="107">
        <v>332</v>
      </c>
      <c r="B333" s="107" t="s">
        <v>408</v>
      </c>
      <c r="C333" s="107" t="s">
        <v>209</v>
      </c>
      <c r="D333" s="107" t="s">
        <v>1488</v>
      </c>
      <c r="E333" s="107" t="s">
        <v>1489</v>
      </c>
      <c r="F333" s="107" t="s">
        <v>1490</v>
      </c>
      <c r="G333" s="107" t="s">
        <v>581</v>
      </c>
      <c r="J333" s="107" t="s">
        <v>2114</v>
      </c>
    </row>
    <row r="334" spans="1:10">
      <c r="A334" s="107">
        <v>333</v>
      </c>
      <c r="B334" s="107" t="s">
        <v>408</v>
      </c>
      <c r="C334" s="107" t="s">
        <v>209</v>
      </c>
      <c r="D334" s="107" t="s">
        <v>1491</v>
      </c>
      <c r="E334" s="107" t="s">
        <v>1492</v>
      </c>
      <c r="F334" s="107" t="s">
        <v>1493</v>
      </c>
      <c r="G334" s="107" t="s">
        <v>685</v>
      </c>
      <c r="H334" s="107" t="s">
        <v>1494</v>
      </c>
      <c r="J334" s="107" t="s">
        <v>2114</v>
      </c>
    </row>
    <row r="335" spans="1:10">
      <c r="A335" s="107">
        <v>334</v>
      </c>
      <c r="B335" s="107" t="s">
        <v>408</v>
      </c>
      <c r="C335" s="107" t="s">
        <v>209</v>
      </c>
      <c r="D335" s="107" t="s">
        <v>1495</v>
      </c>
      <c r="E335" s="107" t="s">
        <v>1496</v>
      </c>
      <c r="F335" s="107" t="s">
        <v>1497</v>
      </c>
      <c r="G335" s="107" t="s">
        <v>420</v>
      </c>
      <c r="J335" s="107" t="s">
        <v>2114</v>
      </c>
    </row>
    <row r="336" spans="1:10">
      <c r="A336" s="107">
        <v>335</v>
      </c>
      <c r="B336" s="107" t="s">
        <v>408</v>
      </c>
      <c r="C336" s="107" t="s">
        <v>209</v>
      </c>
      <c r="D336" s="107" t="s">
        <v>1498</v>
      </c>
      <c r="E336" s="107" t="s">
        <v>1499</v>
      </c>
      <c r="F336" s="107" t="s">
        <v>1500</v>
      </c>
      <c r="G336" s="107" t="s">
        <v>607</v>
      </c>
      <c r="J336" s="107" t="s">
        <v>2114</v>
      </c>
    </row>
    <row r="337" spans="1:10">
      <c r="A337" s="107">
        <v>336</v>
      </c>
      <c r="B337" s="107" t="s">
        <v>408</v>
      </c>
      <c r="C337" s="107" t="s">
        <v>209</v>
      </c>
      <c r="D337" s="107" t="s">
        <v>1501</v>
      </c>
      <c r="E337" s="107" t="s">
        <v>1502</v>
      </c>
      <c r="F337" s="107" t="s">
        <v>1503</v>
      </c>
      <c r="G337" s="107" t="s">
        <v>427</v>
      </c>
      <c r="J337" s="107" t="s">
        <v>2114</v>
      </c>
    </row>
    <row r="338" spans="1:10">
      <c r="A338" s="107">
        <v>337</v>
      </c>
      <c r="B338" s="107" t="s">
        <v>408</v>
      </c>
      <c r="C338" s="107" t="s">
        <v>209</v>
      </c>
      <c r="D338" s="107" t="s">
        <v>1504</v>
      </c>
      <c r="E338" s="107" t="s">
        <v>1505</v>
      </c>
      <c r="F338" s="107" t="s">
        <v>1506</v>
      </c>
      <c r="G338" s="107" t="s">
        <v>1020</v>
      </c>
      <c r="J338" s="107" t="s">
        <v>2114</v>
      </c>
    </row>
    <row r="339" spans="1:10">
      <c r="A339" s="107">
        <v>338</v>
      </c>
      <c r="B339" s="107" t="s">
        <v>408</v>
      </c>
      <c r="C339" s="107" t="s">
        <v>209</v>
      </c>
      <c r="D339" s="107" t="s">
        <v>1507</v>
      </c>
      <c r="E339" s="107" t="s">
        <v>1508</v>
      </c>
      <c r="F339" s="107" t="s">
        <v>1509</v>
      </c>
      <c r="G339" s="107" t="s">
        <v>607</v>
      </c>
      <c r="J339" s="107" t="s">
        <v>2114</v>
      </c>
    </row>
    <row r="340" spans="1:10">
      <c r="A340" s="107">
        <v>339</v>
      </c>
      <c r="B340" s="107" t="s">
        <v>408</v>
      </c>
      <c r="C340" s="107" t="s">
        <v>209</v>
      </c>
      <c r="D340" s="107" t="s">
        <v>1510</v>
      </c>
      <c r="E340" s="107" t="s">
        <v>1511</v>
      </c>
      <c r="F340" s="107" t="s">
        <v>1512</v>
      </c>
      <c r="G340" s="107" t="s">
        <v>530</v>
      </c>
      <c r="J340" s="107" t="s">
        <v>2114</v>
      </c>
    </row>
    <row r="341" spans="1:10">
      <c r="A341" s="107">
        <v>340</v>
      </c>
      <c r="B341" s="107" t="s">
        <v>408</v>
      </c>
      <c r="C341" s="107" t="s">
        <v>209</v>
      </c>
      <c r="D341" s="107" t="s">
        <v>1513</v>
      </c>
      <c r="E341" s="107" t="s">
        <v>1514</v>
      </c>
      <c r="F341" s="107" t="s">
        <v>1515</v>
      </c>
      <c r="G341" s="107" t="s">
        <v>685</v>
      </c>
      <c r="J341" s="107" t="s">
        <v>2114</v>
      </c>
    </row>
    <row r="342" spans="1:10">
      <c r="A342" s="107">
        <v>341</v>
      </c>
      <c r="B342" s="107" t="s">
        <v>408</v>
      </c>
      <c r="C342" s="107" t="s">
        <v>209</v>
      </c>
      <c r="D342" s="107" t="s">
        <v>1516</v>
      </c>
      <c r="E342" s="107" t="s">
        <v>1517</v>
      </c>
      <c r="F342" s="107" t="s">
        <v>1518</v>
      </c>
      <c r="G342" s="107" t="s">
        <v>753</v>
      </c>
      <c r="H342" s="107" t="s">
        <v>1519</v>
      </c>
      <c r="J342" s="107" t="s">
        <v>2114</v>
      </c>
    </row>
    <row r="343" spans="1:10">
      <c r="A343" s="107">
        <v>342</v>
      </c>
      <c r="B343" s="107" t="s">
        <v>408</v>
      </c>
      <c r="C343" s="107" t="s">
        <v>209</v>
      </c>
      <c r="D343" s="107" t="s">
        <v>1520</v>
      </c>
      <c r="E343" s="107" t="s">
        <v>1521</v>
      </c>
      <c r="F343" s="107" t="s">
        <v>1522</v>
      </c>
      <c r="G343" s="107" t="s">
        <v>439</v>
      </c>
      <c r="J343" s="107" t="s">
        <v>2114</v>
      </c>
    </row>
    <row r="344" spans="1:10">
      <c r="A344" s="107">
        <v>343</v>
      </c>
      <c r="B344" s="107" t="s">
        <v>408</v>
      </c>
      <c r="C344" s="107" t="s">
        <v>209</v>
      </c>
      <c r="D344" s="107" t="s">
        <v>1523</v>
      </c>
      <c r="E344" s="107" t="s">
        <v>1524</v>
      </c>
      <c r="F344" s="107" t="s">
        <v>1525</v>
      </c>
      <c r="G344" s="107" t="s">
        <v>461</v>
      </c>
      <c r="J344" s="107" t="s">
        <v>2114</v>
      </c>
    </row>
    <row r="345" spans="1:10">
      <c r="A345" s="107">
        <v>344</v>
      </c>
      <c r="B345" s="107" t="s">
        <v>408</v>
      </c>
      <c r="C345" s="107" t="s">
        <v>209</v>
      </c>
      <c r="D345" s="107" t="s">
        <v>1526</v>
      </c>
      <c r="E345" s="107" t="s">
        <v>1527</v>
      </c>
      <c r="F345" s="107" t="s">
        <v>1528</v>
      </c>
      <c r="G345" s="107" t="s">
        <v>1054</v>
      </c>
      <c r="J345" s="107" t="s">
        <v>2114</v>
      </c>
    </row>
    <row r="346" spans="1:10">
      <c r="A346" s="107">
        <v>345</v>
      </c>
      <c r="B346" s="107" t="s">
        <v>408</v>
      </c>
      <c r="C346" s="107" t="s">
        <v>209</v>
      </c>
      <c r="D346" s="107" t="s">
        <v>1529</v>
      </c>
      <c r="E346" s="107" t="s">
        <v>1530</v>
      </c>
      <c r="F346" s="107" t="s">
        <v>1531</v>
      </c>
      <c r="G346" s="107" t="s">
        <v>435</v>
      </c>
      <c r="J346" s="107" t="s">
        <v>2114</v>
      </c>
    </row>
    <row r="347" spans="1:10">
      <c r="A347" s="107">
        <v>346</v>
      </c>
      <c r="B347" s="107" t="s">
        <v>408</v>
      </c>
      <c r="C347" s="107" t="s">
        <v>209</v>
      </c>
      <c r="D347" s="107" t="s">
        <v>1532</v>
      </c>
      <c r="E347" s="107" t="s">
        <v>1533</v>
      </c>
      <c r="F347" s="107" t="s">
        <v>1534</v>
      </c>
      <c r="G347" s="107" t="s">
        <v>1535</v>
      </c>
      <c r="J347" s="107" t="s">
        <v>2114</v>
      </c>
    </row>
    <row r="348" spans="1:10">
      <c r="A348" s="107">
        <v>347</v>
      </c>
      <c r="B348" s="107" t="s">
        <v>408</v>
      </c>
      <c r="C348" s="107" t="s">
        <v>209</v>
      </c>
      <c r="D348" s="107" t="s">
        <v>1536</v>
      </c>
      <c r="E348" s="107" t="s">
        <v>1537</v>
      </c>
      <c r="F348" s="107" t="s">
        <v>1538</v>
      </c>
      <c r="G348" s="107" t="s">
        <v>1535</v>
      </c>
      <c r="H348" s="107" t="s">
        <v>1539</v>
      </c>
      <c r="J348" s="107" t="s">
        <v>2114</v>
      </c>
    </row>
    <row r="349" spans="1:10">
      <c r="A349" s="107">
        <v>348</v>
      </c>
      <c r="B349" s="107" t="s">
        <v>408</v>
      </c>
      <c r="C349" s="107" t="s">
        <v>209</v>
      </c>
      <c r="D349" s="107" t="s">
        <v>1540</v>
      </c>
      <c r="E349" s="107" t="s">
        <v>1541</v>
      </c>
      <c r="F349" s="107" t="s">
        <v>1542</v>
      </c>
      <c r="G349" s="107" t="s">
        <v>814</v>
      </c>
      <c r="J349" s="107" t="s">
        <v>2114</v>
      </c>
    </row>
    <row r="350" spans="1:10">
      <c r="A350" s="107">
        <v>349</v>
      </c>
      <c r="B350" s="107" t="s">
        <v>408</v>
      </c>
      <c r="C350" s="107" t="s">
        <v>209</v>
      </c>
      <c r="D350" s="107" t="s">
        <v>1543</v>
      </c>
      <c r="E350" s="107" t="s">
        <v>1541</v>
      </c>
      <c r="F350" s="107" t="s">
        <v>1544</v>
      </c>
      <c r="G350" s="107" t="s">
        <v>634</v>
      </c>
      <c r="H350" s="107" t="s">
        <v>1545</v>
      </c>
      <c r="J350" s="107" t="s">
        <v>2114</v>
      </c>
    </row>
    <row r="351" spans="1:10">
      <c r="A351" s="107">
        <v>350</v>
      </c>
      <c r="B351" s="107" t="s">
        <v>408</v>
      </c>
      <c r="C351" s="107" t="s">
        <v>209</v>
      </c>
      <c r="D351" s="107" t="s">
        <v>1546</v>
      </c>
      <c r="E351" s="107" t="s">
        <v>1547</v>
      </c>
      <c r="F351" s="107" t="s">
        <v>1548</v>
      </c>
      <c r="G351" s="107" t="s">
        <v>753</v>
      </c>
      <c r="J351" s="107" t="s">
        <v>2114</v>
      </c>
    </row>
    <row r="352" spans="1:10">
      <c r="A352" s="107">
        <v>351</v>
      </c>
      <c r="B352" s="107" t="s">
        <v>408</v>
      </c>
      <c r="C352" s="107" t="s">
        <v>209</v>
      </c>
      <c r="D352" s="107" t="s">
        <v>1549</v>
      </c>
      <c r="E352" s="107" t="s">
        <v>1550</v>
      </c>
      <c r="F352" s="107" t="s">
        <v>1551</v>
      </c>
      <c r="G352" s="107" t="s">
        <v>671</v>
      </c>
      <c r="J352" s="107" t="s">
        <v>2114</v>
      </c>
    </row>
    <row r="353" spans="1:10">
      <c r="A353" s="107">
        <v>352</v>
      </c>
      <c r="B353" s="107" t="s">
        <v>408</v>
      </c>
      <c r="C353" s="107" t="s">
        <v>209</v>
      </c>
      <c r="D353" s="107" t="s">
        <v>1552</v>
      </c>
      <c r="E353" s="107" t="s">
        <v>1553</v>
      </c>
      <c r="F353" s="107" t="s">
        <v>1554</v>
      </c>
      <c r="G353" s="107" t="s">
        <v>1535</v>
      </c>
      <c r="J353" s="107" t="s">
        <v>2114</v>
      </c>
    </row>
    <row r="354" spans="1:10">
      <c r="A354" s="107">
        <v>353</v>
      </c>
      <c r="B354" s="107" t="s">
        <v>408</v>
      </c>
      <c r="C354" s="107" t="s">
        <v>209</v>
      </c>
      <c r="D354" s="107" t="s">
        <v>1555</v>
      </c>
      <c r="E354" s="107" t="s">
        <v>1556</v>
      </c>
      <c r="F354" s="107" t="s">
        <v>1557</v>
      </c>
      <c r="G354" s="107" t="s">
        <v>891</v>
      </c>
      <c r="J354" s="107" t="s">
        <v>2114</v>
      </c>
    </row>
    <row r="355" spans="1:10">
      <c r="A355" s="107">
        <v>354</v>
      </c>
      <c r="B355" s="107" t="s">
        <v>408</v>
      </c>
      <c r="C355" s="107" t="s">
        <v>209</v>
      </c>
      <c r="D355" s="107" t="s">
        <v>1558</v>
      </c>
      <c r="E355" s="107" t="s">
        <v>1559</v>
      </c>
      <c r="F355" s="107" t="s">
        <v>1560</v>
      </c>
      <c r="G355" s="107" t="s">
        <v>1263</v>
      </c>
      <c r="J355" s="107" t="s">
        <v>2114</v>
      </c>
    </row>
    <row r="356" spans="1:10">
      <c r="A356" s="107">
        <v>355</v>
      </c>
      <c r="B356" s="107" t="s">
        <v>408</v>
      </c>
      <c r="C356" s="107" t="s">
        <v>209</v>
      </c>
      <c r="D356" s="107" t="s">
        <v>1561</v>
      </c>
      <c r="E356" s="107" t="s">
        <v>1562</v>
      </c>
      <c r="F356" s="107" t="s">
        <v>1563</v>
      </c>
      <c r="G356" s="107" t="s">
        <v>420</v>
      </c>
      <c r="J356" s="107" t="s">
        <v>2114</v>
      </c>
    </row>
    <row r="357" spans="1:10">
      <c r="A357" s="107">
        <v>356</v>
      </c>
      <c r="B357" s="107" t="s">
        <v>408</v>
      </c>
      <c r="C357" s="107" t="s">
        <v>209</v>
      </c>
      <c r="D357" s="107" t="s">
        <v>1564</v>
      </c>
      <c r="E357" s="107" t="s">
        <v>1565</v>
      </c>
      <c r="F357" s="107" t="s">
        <v>1566</v>
      </c>
      <c r="G357" s="107" t="s">
        <v>435</v>
      </c>
      <c r="J357" s="107" t="s">
        <v>2114</v>
      </c>
    </row>
    <row r="358" spans="1:10">
      <c r="A358" s="107">
        <v>357</v>
      </c>
      <c r="B358" s="107" t="s">
        <v>408</v>
      </c>
      <c r="C358" s="107" t="s">
        <v>209</v>
      </c>
      <c r="D358" s="107" t="s">
        <v>1567</v>
      </c>
      <c r="E358" s="107" t="s">
        <v>1568</v>
      </c>
      <c r="F358" s="107" t="s">
        <v>1569</v>
      </c>
      <c r="G358" s="107" t="s">
        <v>416</v>
      </c>
      <c r="J358" s="107" t="s">
        <v>2114</v>
      </c>
    </row>
    <row r="359" spans="1:10">
      <c r="A359" s="107">
        <v>358</v>
      </c>
      <c r="B359" s="107" t="s">
        <v>408</v>
      </c>
      <c r="C359" s="107" t="s">
        <v>209</v>
      </c>
      <c r="D359" s="107" t="s">
        <v>1570</v>
      </c>
      <c r="E359" s="107" t="s">
        <v>1571</v>
      </c>
      <c r="F359" s="107" t="s">
        <v>1572</v>
      </c>
      <c r="G359" s="107" t="s">
        <v>966</v>
      </c>
      <c r="H359" s="107" t="s">
        <v>1573</v>
      </c>
      <c r="J359" s="107" t="s">
        <v>2114</v>
      </c>
    </row>
    <row r="360" spans="1:10">
      <c r="A360" s="107">
        <v>359</v>
      </c>
      <c r="B360" s="107" t="s">
        <v>408</v>
      </c>
      <c r="C360" s="107" t="s">
        <v>209</v>
      </c>
      <c r="D360" s="107" t="s">
        <v>1574</v>
      </c>
      <c r="E360" s="107" t="s">
        <v>1575</v>
      </c>
      <c r="F360" s="107" t="s">
        <v>1576</v>
      </c>
      <c r="G360" s="107" t="s">
        <v>685</v>
      </c>
      <c r="H360" s="107" t="s">
        <v>1577</v>
      </c>
      <c r="J360" s="107" t="s">
        <v>2114</v>
      </c>
    </row>
    <row r="361" spans="1:10">
      <c r="A361" s="107">
        <v>360</v>
      </c>
      <c r="B361" s="107" t="s">
        <v>408</v>
      </c>
      <c r="C361" s="107" t="s">
        <v>209</v>
      </c>
      <c r="D361" s="107" t="s">
        <v>1578</v>
      </c>
      <c r="E361" s="107" t="s">
        <v>1579</v>
      </c>
      <c r="F361" s="107" t="s">
        <v>1580</v>
      </c>
      <c r="G361" s="107" t="s">
        <v>530</v>
      </c>
      <c r="H361" s="107" t="s">
        <v>1581</v>
      </c>
      <c r="J361" s="107" t="s">
        <v>2114</v>
      </c>
    </row>
    <row r="362" spans="1:10">
      <c r="A362" s="107">
        <v>361</v>
      </c>
      <c r="B362" s="107" t="s">
        <v>408</v>
      </c>
      <c r="C362" s="107" t="s">
        <v>209</v>
      </c>
      <c r="D362" s="107" t="s">
        <v>1582</v>
      </c>
      <c r="E362" s="107" t="s">
        <v>1583</v>
      </c>
      <c r="F362" s="107" t="s">
        <v>1584</v>
      </c>
      <c r="G362" s="107" t="s">
        <v>435</v>
      </c>
      <c r="J362" s="107" t="s">
        <v>2114</v>
      </c>
    </row>
    <row r="363" spans="1:10">
      <c r="A363" s="107">
        <v>362</v>
      </c>
      <c r="B363" s="107" t="s">
        <v>408</v>
      </c>
      <c r="C363" s="107" t="s">
        <v>209</v>
      </c>
      <c r="D363" s="107" t="s">
        <v>1585</v>
      </c>
      <c r="E363" s="107" t="s">
        <v>1586</v>
      </c>
      <c r="F363" s="107" t="s">
        <v>1587</v>
      </c>
      <c r="G363" s="107" t="s">
        <v>685</v>
      </c>
      <c r="H363" s="107" t="s">
        <v>1588</v>
      </c>
      <c r="J363" s="107" t="s">
        <v>2114</v>
      </c>
    </row>
    <row r="364" spans="1:10">
      <c r="A364" s="107">
        <v>363</v>
      </c>
      <c r="B364" s="107" t="s">
        <v>408</v>
      </c>
      <c r="C364" s="107" t="s">
        <v>209</v>
      </c>
      <c r="D364" s="107" t="s">
        <v>1589</v>
      </c>
      <c r="E364" s="107" t="s">
        <v>1590</v>
      </c>
      <c r="F364" s="107" t="s">
        <v>1591</v>
      </c>
      <c r="G364" s="107" t="s">
        <v>517</v>
      </c>
      <c r="H364" s="107" t="s">
        <v>1592</v>
      </c>
      <c r="J364" s="107" t="s">
        <v>2114</v>
      </c>
    </row>
    <row r="365" spans="1:10">
      <c r="A365" s="107">
        <v>364</v>
      </c>
      <c r="B365" s="107" t="s">
        <v>408</v>
      </c>
      <c r="C365" s="107" t="s">
        <v>209</v>
      </c>
      <c r="D365" s="107" t="s">
        <v>1593</v>
      </c>
      <c r="E365" s="107" t="s">
        <v>1594</v>
      </c>
      <c r="F365" s="107" t="s">
        <v>1595</v>
      </c>
      <c r="G365" s="107" t="s">
        <v>517</v>
      </c>
      <c r="J365" s="107" t="s">
        <v>2114</v>
      </c>
    </row>
    <row r="366" spans="1:10">
      <c r="A366" s="107">
        <v>365</v>
      </c>
      <c r="B366" s="107" t="s">
        <v>408</v>
      </c>
      <c r="C366" s="107" t="s">
        <v>209</v>
      </c>
      <c r="D366" s="107" t="s">
        <v>1596</v>
      </c>
      <c r="E366" s="107" t="s">
        <v>1597</v>
      </c>
      <c r="F366" s="107" t="s">
        <v>1598</v>
      </c>
      <c r="G366" s="107" t="s">
        <v>435</v>
      </c>
      <c r="J366" s="107" t="s">
        <v>2114</v>
      </c>
    </row>
    <row r="367" spans="1:10">
      <c r="A367" s="107">
        <v>366</v>
      </c>
      <c r="B367" s="107" t="s">
        <v>408</v>
      </c>
      <c r="C367" s="107" t="s">
        <v>209</v>
      </c>
      <c r="D367" s="107" t="s">
        <v>1599</v>
      </c>
      <c r="E367" s="107" t="s">
        <v>1600</v>
      </c>
      <c r="F367" s="107" t="s">
        <v>1601</v>
      </c>
      <c r="G367" s="107" t="s">
        <v>435</v>
      </c>
      <c r="J367" s="107" t="s">
        <v>2114</v>
      </c>
    </row>
    <row r="368" spans="1:10">
      <c r="A368" s="107">
        <v>367</v>
      </c>
      <c r="B368" s="107" t="s">
        <v>408</v>
      </c>
      <c r="C368" s="107" t="s">
        <v>209</v>
      </c>
      <c r="D368" s="107" t="s">
        <v>1602</v>
      </c>
      <c r="E368" s="107" t="s">
        <v>1603</v>
      </c>
      <c r="F368" s="107" t="s">
        <v>1604</v>
      </c>
      <c r="G368" s="107" t="s">
        <v>581</v>
      </c>
      <c r="J368" s="107" t="s">
        <v>2114</v>
      </c>
    </row>
    <row r="369" spans="1:10">
      <c r="A369" s="107">
        <v>368</v>
      </c>
      <c r="B369" s="107" t="s">
        <v>408</v>
      </c>
      <c r="C369" s="107" t="s">
        <v>209</v>
      </c>
      <c r="D369" s="107" t="s">
        <v>1605</v>
      </c>
      <c r="E369" s="107" t="s">
        <v>1606</v>
      </c>
      <c r="F369" s="107" t="s">
        <v>1607</v>
      </c>
      <c r="G369" s="107" t="s">
        <v>416</v>
      </c>
      <c r="H369" s="107" t="s">
        <v>1608</v>
      </c>
      <c r="J369" s="107" t="s">
        <v>2114</v>
      </c>
    </row>
    <row r="370" spans="1:10">
      <c r="A370" s="107">
        <v>369</v>
      </c>
      <c r="B370" s="107" t="s">
        <v>408</v>
      </c>
      <c r="C370" s="107" t="s">
        <v>209</v>
      </c>
      <c r="D370" s="107" t="s">
        <v>1609</v>
      </c>
      <c r="E370" s="107" t="s">
        <v>1610</v>
      </c>
      <c r="F370" s="107" t="s">
        <v>1611</v>
      </c>
      <c r="G370" s="107" t="s">
        <v>785</v>
      </c>
      <c r="J370" s="107" t="s">
        <v>2114</v>
      </c>
    </row>
    <row r="371" spans="1:10">
      <c r="A371" s="107">
        <v>370</v>
      </c>
      <c r="B371" s="107" t="s">
        <v>408</v>
      </c>
      <c r="C371" s="107" t="s">
        <v>209</v>
      </c>
      <c r="D371" s="107" t="s">
        <v>1612</v>
      </c>
      <c r="E371" s="107" t="s">
        <v>1613</v>
      </c>
      <c r="F371" s="107" t="s">
        <v>1614</v>
      </c>
      <c r="G371" s="107" t="s">
        <v>664</v>
      </c>
      <c r="J371" s="107" t="s">
        <v>2114</v>
      </c>
    </row>
    <row r="372" spans="1:10">
      <c r="A372" s="107">
        <v>371</v>
      </c>
      <c r="B372" s="107" t="s">
        <v>408</v>
      </c>
      <c r="C372" s="107" t="s">
        <v>209</v>
      </c>
      <c r="D372" s="107" t="s">
        <v>1615</v>
      </c>
      <c r="E372" s="107" t="s">
        <v>1616</v>
      </c>
      <c r="F372" s="107" t="s">
        <v>1617</v>
      </c>
      <c r="G372" s="107" t="s">
        <v>435</v>
      </c>
      <c r="J372" s="107" t="s">
        <v>2114</v>
      </c>
    </row>
    <row r="373" spans="1:10">
      <c r="A373" s="107">
        <v>372</v>
      </c>
      <c r="B373" s="107" t="s">
        <v>408</v>
      </c>
      <c r="C373" s="107" t="s">
        <v>209</v>
      </c>
      <c r="D373" s="107" t="s">
        <v>1618</v>
      </c>
      <c r="E373" s="107" t="s">
        <v>1619</v>
      </c>
      <c r="F373" s="107" t="s">
        <v>1620</v>
      </c>
      <c r="G373" s="107" t="s">
        <v>753</v>
      </c>
      <c r="J373" s="107" t="s">
        <v>2114</v>
      </c>
    </row>
    <row r="374" spans="1:10">
      <c r="A374" s="107">
        <v>373</v>
      </c>
      <c r="B374" s="107" t="s">
        <v>408</v>
      </c>
      <c r="C374" s="107" t="s">
        <v>209</v>
      </c>
      <c r="D374" s="107" t="s">
        <v>1621</v>
      </c>
      <c r="E374" s="107" t="s">
        <v>1622</v>
      </c>
      <c r="F374" s="107" t="s">
        <v>1623</v>
      </c>
      <c r="G374" s="107" t="s">
        <v>678</v>
      </c>
      <c r="J374" s="107" t="s">
        <v>2114</v>
      </c>
    </row>
    <row r="375" spans="1:10">
      <c r="A375" s="107">
        <v>374</v>
      </c>
      <c r="B375" s="107" t="s">
        <v>408</v>
      </c>
      <c r="C375" s="107" t="s">
        <v>209</v>
      </c>
      <c r="D375" s="107" t="s">
        <v>1624</v>
      </c>
      <c r="E375" s="107" t="s">
        <v>1625</v>
      </c>
      <c r="F375" s="107" t="s">
        <v>1626</v>
      </c>
      <c r="G375" s="107" t="s">
        <v>753</v>
      </c>
      <c r="H375" s="107" t="s">
        <v>1627</v>
      </c>
      <c r="J375" s="107" t="s">
        <v>2114</v>
      </c>
    </row>
    <row r="376" spans="1:10">
      <c r="A376" s="107">
        <v>375</v>
      </c>
      <c r="B376" s="107" t="s">
        <v>408</v>
      </c>
      <c r="C376" s="107" t="s">
        <v>209</v>
      </c>
      <c r="D376" s="107" t="s">
        <v>1628</v>
      </c>
      <c r="E376" s="107" t="s">
        <v>1629</v>
      </c>
      <c r="F376" s="107" t="s">
        <v>1630</v>
      </c>
      <c r="G376" s="107" t="s">
        <v>685</v>
      </c>
      <c r="J376" s="107" t="s">
        <v>2114</v>
      </c>
    </row>
    <row r="377" spans="1:10">
      <c r="A377" s="107">
        <v>376</v>
      </c>
      <c r="B377" s="107" t="s">
        <v>408</v>
      </c>
      <c r="C377" s="107" t="s">
        <v>209</v>
      </c>
      <c r="D377" s="107" t="s">
        <v>1631</v>
      </c>
      <c r="E377" s="107" t="s">
        <v>1632</v>
      </c>
      <c r="F377" s="107" t="s">
        <v>1633</v>
      </c>
      <c r="G377" s="107" t="s">
        <v>427</v>
      </c>
      <c r="J377" s="107" t="s">
        <v>2114</v>
      </c>
    </row>
    <row r="378" spans="1:10">
      <c r="A378" s="107">
        <v>377</v>
      </c>
      <c r="B378" s="107" t="s">
        <v>408</v>
      </c>
      <c r="C378" s="107" t="s">
        <v>209</v>
      </c>
      <c r="D378" s="107" t="s">
        <v>1634</v>
      </c>
      <c r="E378" s="107" t="s">
        <v>1635</v>
      </c>
      <c r="F378" s="107" t="s">
        <v>1636</v>
      </c>
      <c r="G378" s="107" t="s">
        <v>814</v>
      </c>
      <c r="J378" s="107" t="s">
        <v>2114</v>
      </c>
    </row>
    <row r="379" spans="1:10">
      <c r="A379" s="107">
        <v>378</v>
      </c>
      <c r="B379" s="107" t="s">
        <v>408</v>
      </c>
      <c r="C379" s="107" t="s">
        <v>209</v>
      </c>
      <c r="D379" s="107" t="s">
        <v>1637</v>
      </c>
      <c r="E379" s="107" t="s">
        <v>1638</v>
      </c>
      <c r="F379" s="107" t="s">
        <v>1639</v>
      </c>
      <c r="G379" s="107" t="s">
        <v>435</v>
      </c>
      <c r="J379" s="107" t="s">
        <v>2114</v>
      </c>
    </row>
    <row r="380" spans="1:10">
      <c r="A380" s="107">
        <v>379</v>
      </c>
      <c r="B380" s="107" t="s">
        <v>408</v>
      </c>
      <c r="C380" s="107" t="s">
        <v>209</v>
      </c>
      <c r="D380" s="107" t="s">
        <v>1640</v>
      </c>
      <c r="E380" s="107" t="s">
        <v>1641</v>
      </c>
      <c r="F380" s="107" t="s">
        <v>1642</v>
      </c>
      <c r="G380" s="107" t="s">
        <v>785</v>
      </c>
      <c r="J380" s="107" t="s">
        <v>2114</v>
      </c>
    </row>
    <row r="381" spans="1:10">
      <c r="A381" s="107">
        <v>380</v>
      </c>
      <c r="B381" s="107" t="s">
        <v>408</v>
      </c>
      <c r="C381" s="107" t="s">
        <v>209</v>
      </c>
      <c r="D381" s="107" t="s">
        <v>1643</v>
      </c>
      <c r="E381" s="107" t="s">
        <v>1644</v>
      </c>
      <c r="F381" s="107" t="s">
        <v>1645</v>
      </c>
      <c r="G381" s="107" t="s">
        <v>435</v>
      </c>
      <c r="J381" s="107" t="s">
        <v>2114</v>
      </c>
    </row>
    <row r="382" spans="1:10">
      <c r="A382" s="107">
        <v>381</v>
      </c>
      <c r="B382" s="107" t="s">
        <v>408</v>
      </c>
      <c r="C382" s="107" t="s">
        <v>209</v>
      </c>
      <c r="D382" s="107" t="s">
        <v>1646</v>
      </c>
      <c r="E382" s="107" t="s">
        <v>1647</v>
      </c>
      <c r="F382" s="107" t="s">
        <v>1648</v>
      </c>
      <c r="G382" s="107" t="s">
        <v>513</v>
      </c>
      <c r="J382" s="107" t="s">
        <v>2114</v>
      </c>
    </row>
    <row r="383" spans="1:10">
      <c r="A383" s="107">
        <v>382</v>
      </c>
      <c r="B383" s="107" t="s">
        <v>408</v>
      </c>
      <c r="C383" s="107" t="s">
        <v>209</v>
      </c>
      <c r="D383" s="107" t="s">
        <v>1649</v>
      </c>
      <c r="E383" s="107" t="s">
        <v>1650</v>
      </c>
      <c r="F383" s="107" t="s">
        <v>1651</v>
      </c>
      <c r="G383" s="107" t="s">
        <v>802</v>
      </c>
      <c r="J383" s="107" t="s">
        <v>2114</v>
      </c>
    </row>
    <row r="384" spans="1:10">
      <c r="A384" s="107">
        <v>383</v>
      </c>
      <c r="B384" s="107" t="s">
        <v>408</v>
      </c>
      <c r="C384" s="107" t="s">
        <v>209</v>
      </c>
      <c r="D384" s="107" t="s">
        <v>1652</v>
      </c>
      <c r="E384" s="107" t="s">
        <v>1653</v>
      </c>
      <c r="F384" s="107" t="s">
        <v>1654</v>
      </c>
      <c r="G384" s="107" t="s">
        <v>435</v>
      </c>
      <c r="J384" s="107" t="s">
        <v>2114</v>
      </c>
    </row>
    <row r="385" spans="1:10">
      <c r="A385" s="107">
        <v>384</v>
      </c>
      <c r="B385" s="107" t="s">
        <v>408</v>
      </c>
      <c r="C385" s="107" t="s">
        <v>209</v>
      </c>
      <c r="D385" s="107" t="s">
        <v>1655</v>
      </c>
      <c r="E385" s="107" t="s">
        <v>1656</v>
      </c>
      <c r="F385" s="107" t="s">
        <v>1657</v>
      </c>
      <c r="G385" s="107" t="s">
        <v>1658</v>
      </c>
      <c r="J385" s="107" t="s">
        <v>2114</v>
      </c>
    </row>
    <row r="386" spans="1:10">
      <c r="A386" s="107">
        <v>385</v>
      </c>
      <c r="B386" s="107" t="s">
        <v>408</v>
      </c>
      <c r="C386" s="107" t="s">
        <v>209</v>
      </c>
      <c r="D386" s="107" t="s">
        <v>1659</v>
      </c>
      <c r="E386" s="107" t="s">
        <v>1660</v>
      </c>
      <c r="F386" s="107" t="s">
        <v>1661</v>
      </c>
      <c r="G386" s="107" t="s">
        <v>1662</v>
      </c>
      <c r="J386" s="107" t="s">
        <v>2114</v>
      </c>
    </row>
    <row r="387" spans="1:10">
      <c r="A387" s="107">
        <v>386</v>
      </c>
      <c r="B387" s="107" t="s">
        <v>408</v>
      </c>
      <c r="C387" s="107" t="s">
        <v>209</v>
      </c>
      <c r="D387" s="107" t="s">
        <v>1663</v>
      </c>
      <c r="E387" s="107" t="s">
        <v>1664</v>
      </c>
      <c r="F387" s="107" t="s">
        <v>1665</v>
      </c>
      <c r="G387" s="107" t="s">
        <v>685</v>
      </c>
      <c r="J387" s="107" t="s">
        <v>2114</v>
      </c>
    </row>
    <row r="388" spans="1:10">
      <c r="A388" s="107">
        <v>387</v>
      </c>
      <c r="B388" s="107" t="s">
        <v>408</v>
      </c>
      <c r="C388" s="107" t="s">
        <v>209</v>
      </c>
      <c r="D388" s="107" t="s">
        <v>1666</v>
      </c>
      <c r="E388" s="107" t="s">
        <v>1667</v>
      </c>
      <c r="F388" s="107" t="s">
        <v>1668</v>
      </c>
      <c r="G388" s="107" t="s">
        <v>416</v>
      </c>
      <c r="J388" s="107" t="s">
        <v>2114</v>
      </c>
    </row>
    <row r="389" spans="1:10">
      <c r="A389" s="107">
        <v>388</v>
      </c>
      <c r="B389" s="107" t="s">
        <v>408</v>
      </c>
      <c r="C389" s="107" t="s">
        <v>209</v>
      </c>
      <c r="D389" s="107" t="s">
        <v>1669</v>
      </c>
      <c r="E389" s="107" t="s">
        <v>1670</v>
      </c>
      <c r="F389" s="107" t="s">
        <v>1671</v>
      </c>
      <c r="G389" s="107" t="s">
        <v>489</v>
      </c>
      <c r="J389" s="107" t="s">
        <v>2114</v>
      </c>
    </row>
    <row r="390" spans="1:10">
      <c r="A390" s="107">
        <v>389</v>
      </c>
      <c r="B390" s="107" t="s">
        <v>408</v>
      </c>
      <c r="C390" s="107" t="s">
        <v>209</v>
      </c>
      <c r="D390" s="107" t="s">
        <v>1672</v>
      </c>
      <c r="E390" s="107" t="s">
        <v>1673</v>
      </c>
      <c r="F390" s="107" t="s">
        <v>1674</v>
      </c>
      <c r="G390" s="107" t="s">
        <v>1675</v>
      </c>
      <c r="J390" s="107" t="s">
        <v>2114</v>
      </c>
    </row>
    <row r="391" spans="1:10">
      <c r="A391" s="107">
        <v>390</v>
      </c>
      <c r="B391" s="107" t="s">
        <v>408</v>
      </c>
      <c r="C391" s="107" t="s">
        <v>209</v>
      </c>
      <c r="D391" s="107" t="s">
        <v>1676</v>
      </c>
      <c r="E391" s="107" t="s">
        <v>1677</v>
      </c>
      <c r="F391" s="107" t="s">
        <v>1678</v>
      </c>
      <c r="G391" s="107" t="s">
        <v>435</v>
      </c>
      <c r="H391" s="107" t="s">
        <v>1679</v>
      </c>
      <c r="J391" s="107" t="s">
        <v>2114</v>
      </c>
    </row>
    <row r="392" spans="1:10">
      <c r="A392" s="107">
        <v>391</v>
      </c>
      <c r="B392" s="107" t="s">
        <v>408</v>
      </c>
      <c r="C392" s="107" t="s">
        <v>209</v>
      </c>
      <c r="D392" s="107" t="s">
        <v>1680</v>
      </c>
      <c r="E392" s="107" t="s">
        <v>1681</v>
      </c>
      <c r="F392" s="107" t="s">
        <v>1682</v>
      </c>
      <c r="G392" s="107" t="s">
        <v>678</v>
      </c>
      <c r="J392" s="107" t="s">
        <v>2114</v>
      </c>
    </row>
    <row r="393" spans="1:10">
      <c r="A393" s="107">
        <v>392</v>
      </c>
      <c r="B393" s="107" t="s">
        <v>408</v>
      </c>
      <c r="C393" s="107" t="s">
        <v>209</v>
      </c>
      <c r="D393" s="107" t="s">
        <v>1683</v>
      </c>
      <c r="E393" s="107" t="s">
        <v>1684</v>
      </c>
      <c r="F393" s="107" t="s">
        <v>1685</v>
      </c>
      <c r="G393" s="107" t="s">
        <v>634</v>
      </c>
      <c r="J393" s="107" t="s">
        <v>2114</v>
      </c>
    </row>
    <row r="394" spans="1:10">
      <c r="A394" s="107">
        <v>393</v>
      </c>
      <c r="B394" s="107" t="s">
        <v>408</v>
      </c>
      <c r="C394" s="107" t="s">
        <v>209</v>
      </c>
      <c r="D394" s="107" t="s">
        <v>1686</v>
      </c>
      <c r="E394" s="107" t="s">
        <v>1687</v>
      </c>
      <c r="F394" s="107" t="s">
        <v>1688</v>
      </c>
      <c r="G394" s="107" t="s">
        <v>845</v>
      </c>
      <c r="J394" s="107" t="s">
        <v>2114</v>
      </c>
    </row>
    <row r="395" spans="1:10">
      <c r="A395" s="107">
        <v>394</v>
      </c>
      <c r="B395" s="107" t="s">
        <v>408</v>
      </c>
      <c r="C395" s="107" t="s">
        <v>209</v>
      </c>
      <c r="D395" s="107" t="s">
        <v>1689</v>
      </c>
      <c r="E395" s="107" t="s">
        <v>1690</v>
      </c>
      <c r="F395" s="107" t="s">
        <v>1691</v>
      </c>
      <c r="G395" s="107" t="s">
        <v>416</v>
      </c>
      <c r="J395" s="107" t="s">
        <v>2114</v>
      </c>
    </row>
    <row r="396" spans="1:10">
      <c r="A396" s="107">
        <v>395</v>
      </c>
      <c r="B396" s="107" t="s">
        <v>408</v>
      </c>
      <c r="C396" s="107" t="s">
        <v>209</v>
      </c>
      <c r="D396" s="107" t="s">
        <v>1692</v>
      </c>
      <c r="E396" s="107" t="s">
        <v>1693</v>
      </c>
      <c r="F396" s="107" t="s">
        <v>1694</v>
      </c>
      <c r="G396" s="107" t="s">
        <v>553</v>
      </c>
      <c r="J396" s="107" t="s">
        <v>2114</v>
      </c>
    </row>
    <row r="397" spans="1:10">
      <c r="A397" s="107">
        <v>396</v>
      </c>
      <c r="B397" s="107" t="s">
        <v>408</v>
      </c>
      <c r="C397" s="107" t="s">
        <v>209</v>
      </c>
      <c r="D397" s="107" t="s">
        <v>1695</v>
      </c>
      <c r="E397" s="107" t="s">
        <v>1696</v>
      </c>
      <c r="F397" s="107" t="s">
        <v>1697</v>
      </c>
      <c r="G397" s="107" t="s">
        <v>435</v>
      </c>
      <c r="J397" s="107" t="s">
        <v>2114</v>
      </c>
    </row>
    <row r="398" spans="1:10">
      <c r="A398" s="107">
        <v>397</v>
      </c>
      <c r="B398" s="107" t="s">
        <v>408</v>
      </c>
      <c r="C398" s="107" t="s">
        <v>209</v>
      </c>
      <c r="D398" s="107" t="s">
        <v>1698</v>
      </c>
      <c r="E398" s="107" t="s">
        <v>1699</v>
      </c>
      <c r="F398" s="107" t="s">
        <v>1700</v>
      </c>
      <c r="G398" s="107" t="s">
        <v>1701</v>
      </c>
      <c r="H398" s="107" t="s">
        <v>1702</v>
      </c>
      <c r="J398" s="107" t="s">
        <v>2114</v>
      </c>
    </row>
    <row r="399" spans="1:10">
      <c r="A399" s="107">
        <v>398</v>
      </c>
      <c r="B399" s="107" t="s">
        <v>408</v>
      </c>
      <c r="C399" s="107" t="s">
        <v>209</v>
      </c>
      <c r="D399" s="107" t="s">
        <v>1703</v>
      </c>
      <c r="E399" s="107" t="s">
        <v>1704</v>
      </c>
      <c r="F399" s="107" t="s">
        <v>1705</v>
      </c>
      <c r="G399" s="107" t="s">
        <v>922</v>
      </c>
      <c r="H399" s="107" t="s">
        <v>1706</v>
      </c>
      <c r="J399" s="107" t="s">
        <v>2114</v>
      </c>
    </row>
    <row r="400" spans="1:10">
      <c r="A400" s="107">
        <v>399</v>
      </c>
      <c r="B400" s="107" t="s">
        <v>408</v>
      </c>
      <c r="C400" s="107" t="s">
        <v>209</v>
      </c>
      <c r="D400" s="107" t="s">
        <v>1707</v>
      </c>
      <c r="E400" s="107" t="s">
        <v>1708</v>
      </c>
      <c r="F400" s="107" t="s">
        <v>1709</v>
      </c>
      <c r="G400" s="107" t="s">
        <v>435</v>
      </c>
      <c r="J400" s="107" t="s">
        <v>2114</v>
      </c>
    </row>
    <row r="401" spans="1:10">
      <c r="A401" s="107">
        <v>400</v>
      </c>
      <c r="B401" s="107" t="s">
        <v>408</v>
      </c>
      <c r="C401" s="107" t="s">
        <v>209</v>
      </c>
      <c r="D401" s="107" t="s">
        <v>1710</v>
      </c>
      <c r="E401" s="107" t="s">
        <v>1711</v>
      </c>
      <c r="F401" s="107" t="s">
        <v>1712</v>
      </c>
      <c r="G401" s="107" t="s">
        <v>435</v>
      </c>
      <c r="J401" s="107" t="s">
        <v>2114</v>
      </c>
    </row>
    <row r="402" spans="1:10">
      <c r="A402" s="107">
        <v>401</v>
      </c>
      <c r="B402" s="107" t="s">
        <v>408</v>
      </c>
      <c r="C402" s="107" t="s">
        <v>209</v>
      </c>
      <c r="D402" s="107" t="s">
        <v>1713</v>
      </c>
      <c r="E402" s="107" t="s">
        <v>1714</v>
      </c>
      <c r="F402" s="107" t="s">
        <v>1715</v>
      </c>
      <c r="G402" s="107" t="s">
        <v>664</v>
      </c>
      <c r="J402" s="107" t="s">
        <v>2114</v>
      </c>
    </row>
    <row r="403" spans="1:10">
      <c r="A403" s="107">
        <v>402</v>
      </c>
      <c r="B403" s="107" t="s">
        <v>408</v>
      </c>
      <c r="C403" s="107" t="s">
        <v>209</v>
      </c>
      <c r="D403" s="107" t="s">
        <v>1716</v>
      </c>
      <c r="E403" s="107" t="s">
        <v>1717</v>
      </c>
      <c r="F403" s="107" t="s">
        <v>1718</v>
      </c>
      <c r="G403" s="107" t="s">
        <v>664</v>
      </c>
      <c r="J403" s="107" t="s">
        <v>2114</v>
      </c>
    </row>
    <row r="404" spans="1:10">
      <c r="A404" s="107">
        <v>403</v>
      </c>
      <c r="B404" s="107" t="s">
        <v>408</v>
      </c>
      <c r="C404" s="107" t="s">
        <v>209</v>
      </c>
      <c r="D404" s="107" t="s">
        <v>1719</v>
      </c>
      <c r="E404" s="107" t="s">
        <v>1720</v>
      </c>
      <c r="F404" s="107" t="s">
        <v>1721</v>
      </c>
      <c r="G404" s="107" t="s">
        <v>461</v>
      </c>
      <c r="J404" s="107" t="s">
        <v>2114</v>
      </c>
    </row>
    <row r="405" spans="1:10">
      <c r="A405" s="107">
        <v>404</v>
      </c>
      <c r="B405" s="107" t="s">
        <v>408</v>
      </c>
      <c r="C405" s="107" t="s">
        <v>209</v>
      </c>
      <c r="D405" s="107" t="s">
        <v>1722</v>
      </c>
      <c r="E405" s="107" t="s">
        <v>1723</v>
      </c>
      <c r="F405" s="107" t="s">
        <v>1724</v>
      </c>
      <c r="G405" s="107" t="s">
        <v>435</v>
      </c>
      <c r="J405" s="107" t="s">
        <v>2114</v>
      </c>
    </row>
    <row r="406" spans="1:10">
      <c r="A406" s="107">
        <v>405</v>
      </c>
      <c r="B406" s="107" t="s">
        <v>408</v>
      </c>
      <c r="C406" s="107" t="s">
        <v>209</v>
      </c>
      <c r="D406" s="107" t="s">
        <v>1725</v>
      </c>
      <c r="E406" s="107" t="s">
        <v>1726</v>
      </c>
      <c r="F406" s="107" t="s">
        <v>1727</v>
      </c>
      <c r="G406" s="107" t="s">
        <v>862</v>
      </c>
      <c r="J406" s="107" t="s">
        <v>2114</v>
      </c>
    </row>
    <row r="407" spans="1:10">
      <c r="A407" s="107">
        <v>406</v>
      </c>
      <c r="B407" s="107" t="s">
        <v>408</v>
      </c>
      <c r="C407" s="107" t="s">
        <v>209</v>
      </c>
      <c r="D407" s="107" t="s">
        <v>1728</v>
      </c>
      <c r="E407" s="107" t="s">
        <v>1729</v>
      </c>
      <c r="F407" s="107" t="s">
        <v>1730</v>
      </c>
      <c r="G407" s="107" t="s">
        <v>685</v>
      </c>
      <c r="J407" s="107" t="s">
        <v>2114</v>
      </c>
    </row>
    <row r="408" spans="1:10">
      <c r="A408" s="107">
        <v>407</v>
      </c>
      <c r="B408" s="107" t="s">
        <v>408</v>
      </c>
      <c r="C408" s="107" t="s">
        <v>209</v>
      </c>
      <c r="D408" s="107" t="s">
        <v>1731</v>
      </c>
      <c r="E408" s="107" t="s">
        <v>1732</v>
      </c>
      <c r="F408" s="107" t="s">
        <v>1733</v>
      </c>
      <c r="G408" s="107" t="s">
        <v>435</v>
      </c>
      <c r="J408" s="107" t="s">
        <v>2114</v>
      </c>
    </row>
    <row r="409" spans="1:10">
      <c r="A409" s="107">
        <v>408</v>
      </c>
      <c r="B409" s="107" t="s">
        <v>408</v>
      </c>
      <c r="C409" s="107" t="s">
        <v>209</v>
      </c>
      <c r="D409" s="107" t="s">
        <v>1734</v>
      </c>
      <c r="E409" s="107" t="s">
        <v>1735</v>
      </c>
      <c r="F409" s="107" t="s">
        <v>1736</v>
      </c>
      <c r="G409" s="107" t="s">
        <v>581</v>
      </c>
      <c r="J409" s="107" t="s">
        <v>2114</v>
      </c>
    </row>
    <row r="410" spans="1:10">
      <c r="A410" s="107">
        <v>409</v>
      </c>
      <c r="B410" s="107" t="s">
        <v>408</v>
      </c>
      <c r="C410" s="107" t="s">
        <v>209</v>
      </c>
      <c r="D410" s="107" t="s">
        <v>1737</v>
      </c>
      <c r="E410" s="107" t="s">
        <v>1738</v>
      </c>
      <c r="F410" s="107" t="s">
        <v>1739</v>
      </c>
      <c r="G410" s="107" t="s">
        <v>465</v>
      </c>
      <c r="J410" s="107" t="s">
        <v>2114</v>
      </c>
    </row>
    <row r="411" spans="1:10">
      <c r="A411" s="107">
        <v>410</v>
      </c>
      <c r="B411" s="107" t="s">
        <v>408</v>
      </c>
      <c r="C411" s="107" t="s">
        <v>209</v>
      </c>
      <c r="D411" s="107" t="s">
        <v>1740</v>
      </c>
      <c r="E411" s="107" t="s">
        <v>1741</v>
      </c>
      <c r="F411" s="107" t="s">
        <v>1742</v>
      </c>
      <c r="G411" s="107" t="s">
        <v>685</v>
      </c>
      <c r="J411" s="107" t="s">
        <v>2114</v>
      </c>
    </row>
    <row r="412" spans="1:10">
      <c r="A412" s="107">
        <v>411</v>
      </c>
      <c r="B412" s="107" t="s">
        <v>408</v>
      </c>
      <c r="C412" s="107" t="s">
        <v>209</v>
      </c>
      <c r="D412" s="107" t="s">
        <v>1743</v>
      </c>
      <c r="E412" s="107" t="s">
        <v>1744</v>
      </c>
      <c r="F412" s="107" t="s">
        <v>1745</v>
      </c>
      <c r="G412" s="107" t="s">
        <v>439</v>
      </c>
      <c r="J412" s="107" t="s">
        <v>2114</v>
      </c>
    </row>
    <row r="413" spans="1:10">
      <c r="A413" s="107">
        <v>412</v>
      </c>
      <c r="B413" s="107" t="s">
        <v>408</v>
      </c>
      <c r="C413" s="107" t="s">
        <v>209</v>
      </c>
      <c r="D413" s="107" t="s">
        <v>1746</v>
      </c>
      <c r="E413" s="107" t="s">
        <v>1747</v>
      </c>
      <c r="F413" s="107" t="s">
        <v>1748</v>
      </c>
      <c r="G413" s="107" t="s">
        <v>530</v>
      </c>
      <c r="J413" s="107" t="s">
        <v>2114</v>
      </c>
    </row>
    <row r="414" spans="1:10">
      <c r="A414" s="107">
        <v>413</v>
      </c>
      <c r="B414" s="107" t="s">
        <v>408</v>
      </c>
      <c r="C414" s="107" t="s">
        <v>209</v>
      </c>
      <c r="D414" s="107" t="s">
        <v>1749</v>
      </c>
      <c r="E414" s="107" t="s">
        <v>1750</v>
      </c>
      <c r="F414" s="107" t="s">
        <v>1751</v>
      </c>
      <c r="G414" s="107" t="s">
        <v>1020</v>
      </c>
      <c r="J414" s="107" t="s">
        <v>2114</v>
      </c>
    </row>
    <row r="415" spans="1:10">
      <c r="A415" s="107">
        <v>414</v>
      </c>
      <c r="B415" s="107" t="s">
        <v>408</v>
      </c>
      <c r="C415" s="107" t="s">
        <v>209</v>
      </c>
      <c r="D415" s="107" t="s">
        <v>1752</v>
      </c>
      <c r="E415" s="107" t="s">
        <v>1753</v>
      </c>
      <c r="F415" s="107" t="s">
        <v>1754</v>
      </c>
      <c r="G415" s="107" t="s">
        <v>678</v>
      </c>
      <c r="J415" s="107" t="s">
        <v>2114</v>
      </c>
    </row>
    <row r="416" spans="1:10">
      <c r="A416" s="107">
        <v>415</v>
      </c>
      <c r="B416" s="107" t="s">
        <v>408</v>
      </c>
      <c r="C416" s="107" t="s">
        <v>209</v>
      </c>
      <c r="D416" s="107" t="s">
        <v>1755</v>
      </c>
      <c r="E416" s="107" t="s">
        <v>1756</v>
      </c>
      <c r="F416" s="107" t="s">
        <v>1757</v>
      </c>
      <c r="G416" s="107" t="s">
        <v>753</v>
      </c>
      <c r="J416" s="107" t="s">
        <v>2114</v>
      </c>
    </row>
    <row r="417" spans="1:10">
      <c r="A417" s="107">
        <v>416</v>
      </c>
      <c r="B417" s="107" t="s">
        <v>408</v>
      </c>
      <c r="C417" s="107" t="s">
        <v>209</v>
      </c>
      <c r="D417" s="107" t="s">
        <v>1758</v>
      </c>
      <c r="E417" s="107" t="s">
        <v>1759</v>
      </c>
      <c r="F417" s="107" t="s">
        <v>1760</v>
      </c>
      <c r="G417" s="107" t="s">
        <v>685</v>
      </c>
      <c r="J417" s="107" t="s">
        <v>2114</v>
      </c>
    </row>
    <row r="418" spans="1:10">
      <c r="A418" s="107">
        <v>417</v>
      </c>
      <c r="B418" s="107" t="s">
        <v>408</v>
      </c>
      <c r="C418" s="107" t="s">
        <v>209</v>
      </c>
      <c r="D418" s="107" t="s">
        <v>1761</v>
      </c>
      <c r="E418" s="107" t="s">
        <v>1762</v>
      </c>
      <c r="F418" s="107" t="s">
        <v>1763</v>
      </c>
      <c r="G418" s="107" t="s">
        <v>465</v>
      </c>
      <c r="J418" s="107" t="s">
        <v>2114</v>
      </c>
    </row>
    <row r="419" spans="1:10">
      <c r="A419" s="107">
        <v>418</v>
      </c>
      <c r="B419" s="107" t="s">
        <v>408</v>
      </c>
      <c r="C419" s="107" t="s">
        <v>209</v>
      </c>
      <c r="D419" s="107" t="s">
        <v>1764</v>
      </c>
      <c r="E419" s="107" t="s">
        <v>1762</v>
      </c>
      <c r="F419" s="107" t="s">
        <v>1765</v>
      </c>
      <c r="G419" s="107" t="s">
        <v>427</v>
      </c>
      <c r="J419" s="107" t="s">
        <v>2114</v>
      </c>
    </row>
    <row r="420" spans="1:10">
      <c r="A420" s="107">
        <v>419</v>
      </c>
      <c r="B420" s="107" t="s">
        <v>408</v>
      </c>
      <c r="C420" s="107" t="s">
        <v>209</v>
      </c>
      <c r="D420" s="107" t="s">
        <v>1766</v>
      </c>
      <c r="E420" s="107" t="s">
        <v>1767</v>
      </c>
      <c r="F420" s="107" t="s">
        <v>1768</v>
      </c>
      <c r="G420" s="107" t="s">
        <v>678</v>
      </c>
      <c r="J420" s="107" t="s">
        <v>2114</v>
      </c>
    </row>
    <row r="421" spans="1:10">
      <c r="A421" s="107">
        <v>420</v>
      </c>
      <c r="B421" s="107" t="s">
        <v>408</v>
      </c>
      <c r="C421" s="107" t="s">
        <v>209</v>
      </c>
      <c r="D421" s="107" t="s">
        <v>1769</v>
      </c>
      <c r="E421" s="107" t="s">
        <v>1770</v>
      </c>
      <c r="F421" s="107" t="s">
        <v>1771</v>
      </c>
      <c r="G421" s="107" t="s">
        <v>427</v>
      </c>
      <c r="J421" s="107" t="s">
        <v>2114</v>
      </c>
    </row>
    <row r="422" spans="1:10">
      <c r="A422" s="107">
        <v>421</v>
      </c>
      <c r="B422" s="107" t="s">
        <v>408</v>
      </c>
      <c r="C422" s="107" t="s">
        <v>209</v>
      </c>
      <c r="D422" s="107" t="s">
        <v>1772</v>
      </c>
      <c r="E422" s="107" t="s">
        <v>1773</v>
      </c>
      <c r="F422" s="107" t="s">
        <v>1774</v>
      </c>
      <c r="G422" s="107" t="s">
        <v>1658</v>
      </c>
      <c r="J422" s="107" t="s">
        <v>2114</v>
      </c>
    </row>
    <row r="423" spans="1:10">
      <c r="A423" s="107">
        <v>422</v>
      </c>
      <c r="B423" s="107" t="s">
        <v>408</v>
      </c>
      <c r="C423" s="107" t="s">
        <v>209</v>
      </c>
      <c r="D423" s="107" t="s">
        <v>1775</v>
      </c>
      <c r="E423" s="107" t="s">
        <v>1776</v>
      </c>
      <c r="F423" s="107" t="s">
        <v>1777</v>
      </c>
      <c r="G423" s="107" t="s">
        <v>966</v>
      </c>
      <c r="J423" s="107" t="s">
        <v>2114</v>
      </c>
    </row>
    <row r="424" spans="1:10">
      <c r="A424" s="107">
        <v>423</v>
      </c>
      <c r="B424" s="107" t="s">
        <v>408</v>
      </c>
      <c r="C424" s="107" t="s">
        <v>209</v>
      </c>
      <c r="D424" s="107" t="s">
        <v>1778</v>
      </c>
      <c r="E424" s="107" t="s">
        <v>1776</v>
      </c>
      <c r="F424" s="107" t="s">
        <v>1779</v>
      </c>
      <c r="G424" s="107" t="s">
        <v>1144</v>
      </c>
      <c r="J424" s="107" t="s">
        <v>2114</v>
      </c>
    </row>
    <row r="425" spans="1:10">
      <c r="A425" s="107">
        <v>424</v>
      </c>
      <c r="B425" s="107" t="s">
        <v>408</v>
      </c>
      <c r="C425" s="107" t="s">
        <v>209</v>
      </c>
      <c r="D425" s="107" t="s">
        <v>1780</v>
      </c>
      <c r="E425" s="107" t="s">
        <v>1781</v>
      </c>
      <c r="F425" s="107" t="s">
        <v>1782</v>
      </c>
      <c r="G425" s="107" t="s">
        <v>465</v>
      </c>
      <c r="J425" s="107" t="s">
        <v>2114</v>
      </c>
    </row>
    <row r="426" spans="1:10">
      <c r="A426" s="107">
        <v>425</v>
      </c>
      <c r="B426" s="107" t="s">
        <v>408</v>
      </c>
      <c r="C426" s="107" t="s">
        <v>209</v>
      </c>
      <c r="D426" s="107" t="s">
        <v>1783</v>
      </c>
      <c r="E426" s="107" t="s">
        <v>1781</v>
      </c>
      <c r="F426" s="107" t="s">
        <v>1784</v>
      </c>
      <c r="G426" s="107" t="s">
        <v>435</v>
      </c>
      <c r="J426" s="107" t="s">
        <v>2114</v>
      </c>
    </row>
    <row r="427" spans="1:10">
      <c r="A427" s="107">
        <v>426</v>
      </c>
      <c r="B427" s="107" t="s">
        <v>408</v>
      </c>
      <c r="C427" s="107" t="s">
        <v>209</v>
      </c>
      <c r="D427" s="107" t="s">
        <v>1785</v>
      </c>
      <c r="E427" s="107" t="s">
        <v>1786</v>
      </c>
      <c r="F427" s="107" t="s">
        <v>1787</v>
      </c>
      <c r="G427" s="107" t="s">
        <v>1144</v>
      </c>
      <c r="H427" s="107" t="s">
        <v>1788</v>
      </c>
      <c r="J427" s="107" t="s">
        <v>2114</v>
      </c>
    </row>
    <row r="428" spans="1:10">
      <c r="A428" s="107">
        <v>427</v>
      </c>
      <c r="B428" s="107" t="s">
        <v>408</v>
      </c>
      <c r="C428" s="107" t="s">
        <v>209</v>
      </c>
      <c r="D428" s="107" t="s">
        <v>1789</v>
      </c>
      <c r="E428" s="107" t="s">
        <v>1786</v>
      </c>
      <c r="F428" s="107" t="s">
        <v>1790</v>
      </c>
      <c r="G428" s="107" t="s">
        <v>1101</v>
      </c>
      <c r="J428" s="107" t="s">
        <v>2114</v>
      </c>
    </row>
    <row r="429" spans="1:10">
      <c r="A429" s="107">
        <v>428</v>
      </c>
      <c r="B429" s="107" t="s">
        <v>408</v>
      </c>
      <c r="C429" s="107" t="s">
        <v>209</v>
      </c>
      <c r="D429" s="107" t="s">
        <v>1791</v>
      </c>
      <c r="E429" s="107" t="s">
        <v>1786</v>
      </c>
      <c r="F429" s="107" t="s">
        <v>1792</v>
      </c>
      <c r="G429" s="107" t="s">
        <v>439</v>
      </c>
      <c r="J429" s="107" t="s">
        <v>2114</v>
      </c>
    </row>
    <row r="430" spans="1:10">
      <c r="A430" s="107">
        <v>429</v>
      </c>
      <c r="B430" s="107" t="s">
        <v>408</v>
      </c>
      <c r="C430" s="107" t="s">
        <v>209</v>
      </c>
      <c r="D430" s="107" t="s">
        <v>1793</v>
      </c>
      <c r="E430" s="107" t="s">
        <v>1794</v>
      </c>
      <c r="F430" s="107" t="s">
        <v>1795</v>
      </c>
      <c r="G430" s="107" t="s">
        <v>1144</v>
      </c>
      <c r="J430" s="107" t="s">
        <v>2114</v>
      </c>
    </row>
    <row r="431" spans="1:10">
      <c r="A431" s="107">
        <v>430</v>
      </c>
      <c r="B431" s="107" t="s">
        <v>408</v>
      </c>
      <c r="C431" s="107" t="s">
        <v>209</v>
      </c>
      <c r="D431" s="107" t="s">
        <v>1796</v>
      </c>
      <c r="E431" s="107" t="s">
        <v>1797</v>
      </c>
      <c r="F431" s="107" t="s">
        <v>1798</v>
      </c>
      <c r="G431" s="107" t="s">
        <v>845</v>
      </c>
      <c r="J431" s="107" t="s">
        <v>2114</v>
      </c>
    </row>
    <row r="432" spans="1:10">
      <c r="A432" s="107">
        <v>431</v>
      </c>
      <c r="B432" s="107" t="s">
        <v>408</v>
      </c>
      <c r="C432" s="107" t="s">
        <v>209</v>
      </c>
      <c r="D432" s="107" t="s">
        <v>1799</v>
      </c>
      <c r="E432" s="107" t="s">
        <v>1800</v>
      </c>
      <c r="F432" s="107" t="s">
        <v>1801</v>
      </c>
      <c r="G432" s="107" t="s">
        <v>802</v>
      </c>
      <c r="J432" s="107" t="s">
        <v>2114</v>
      </c>
    </row>
    <row r="433" spans="1:10">
      <c r="A433" s="107">
        <v>432</v>
      </c>
      <c r="B433" s="107" t="s">
        <v>408</v>
      </c>
      <c r="C433" s="107" t="s">
        <v>209</v>
      </c>
      <c r="D433" s="107" t="s">
        <v>1802</v>
      </c>
      <c r="E433" s="107" t="s">
        <v>1803</v>
      </c>
      <c r="F433" s="107" t="s">
        <v>1804</v>
      </c>
      <c r="G433" s="107" t="s">
        <v>1020</v>
      </c>
      <c r="J433" s="107" t="s">
        <v>2114</v>
      </c>
    </row>
    <row r="434" spans="1:10">
      <c r="A434" s="107">
        <v>433</v>
      </c>
      <c r="B434" s="107" t="s">
        <v>408</v>
      </c>
      <c r="C434" s="107" t="s">
        <v>209</v>
      </c>
      <c r="D434" s="107" t="s">
        <v>1805</v>
      </c>
      <c r="E434" s="107" t="s">
        <v>1806</v>
      </c>
      <c r="F434" s="107" t="s">
        <v>1807</v>
      </c>
      <c r="G434" s="107" t="s">
        <v>1808</v>
      </c>
      <c r="H434" s="107" t="s">
        <v>1809</v>
      </c>
      <c r="J434" s="107" t="s">
        <v>2114</v>
      </c>
    </row>
    <row r="435" spans="1:10">
      <c r="A435" s="107">
        <v>434</v>
      </c>
      <c r="B435" s="107" t="s">
        <v>408</v>
      </c>
      <c r="C435" s="107" t="s">
        <v>209</v>
      </c>
      <c r="D435" s="107" t="s">
        <v>1810</v>
      </c>
      <c r="E435" s="107" t="s">
        <v>1811</v>
      </c>
      <c r="F435" s="107" t="s">
        <v>1812</v>
      </c>
      <c r="G435" s="107" t="s">
        <v>427</v>
      </c>
      <c r="J435" s="107" t="s">
        <v>2114</v>
      </c>
    </row>
    <row r="436" spans="1:10">
      <c r="A436" s="107">
        <v>435</v>
      </c>
      <c r="B436" s="107" t="s">
        <v>408</v>
      </c>
      <c r="C436" s="107" t="s">
        <v>209</v>
      </c>
      <c r="D436" s="107" t="s">
        <v>1813</v>
      </c>
      <c r="E436" s="107" t="s">
        <v>1814</v>
      </c>
      <c r="F436" s="107" t="s">
        <v>1815</v>
      </c>
      <c r="G436" s="107" t="s">
        <v>465</v>
      </c>
      <c r="J436" s="107" t="s">
        <v>2114</v>
      </c>
    </row>
    <row r="437" spans="1:10">
      <c r="A437" s="107">
        <v>436</v>
      </c>
      <c r="B437" s="107" t="s">
        <v>408</v>
      </c>
      <c r="C437" s="107" t="s">
        <v>209</v>
      </c>
      <c r="D437" s="107" t="s">
        <v>1816</v>
      </c>
      <c r="E437" s="107" t="s">
        <v>1817</v>
      </c>
      <c r="F437" s="107" t="s">
        <v>1818</v>
      </c>
      <c r="G437" s="107" t="s">
        <v>461</v>
      </c>
      <c r="J437" s="107" t="s">
        <v>2114</v>
      </c>
    </row>
    <row r="438" spans="1:10">
      <c r="A438" s="107">
        <v>437</v>
      </c>
      <c r="B438" s="107" t="s">
        <v>408</v>
      </c>
      <c r="C438" s="107" t="s">
        <v>209</v>
      </c>
      <c r="D438" s="107" t="s">
        <v>1819</v>
      </c>
      <c r="E438" s="107" t="s">
        <v>1820</v>
      </c>
      <c r="F438" s="107" t="s">
        <v>1821</v>
      </c>
      <c r="G438" s="107" t="s">
        <v>435</v>
      </c>
      <c r="J438" s="107" t="s">
        <v>2114</v>
      </c>
    </row>
    <row r="439" spans="1:10">
      <c r="A439" s="107">
        <v>438</v>
      </c>
      <c r="B439" s="107" t="s">
        <v>408</v>
      </c>
      <c r="C439" s="107" t="s">
        <v>209</v>
      </c>
      <c r="D439" s="107" t="s">
        <v>1822</v>
      </c>
      <c r="E439" s="107" t="s">
        <v>1823</v>
      </c>
      <c r="F439" s="107" t="s">
        <v>1824</v>
      </c>
      <c r="G439" s="107" t="s">
        <v>664</v>
      </c>
      <c r="J439" s="107" t="s">
        <v>2114</v>
      </c>
    </row>
    <row r="440" spans="1:10">
      <c r="A440" s="107">
        <v>439</v>
      </c>
      <c r="B440" s="107" t="s">
        <v>408</v>
      </c>
      <c r="C440" s="107" t="s">
        <v>209</v>
      </c>
      <c r="D440" s="107" t="s">
        <v>1825</v>
      </c>
      <c r="E440" s="107" t="s">
        <v>1826</v>
      </c>
      <c r="F440" s="107" t="s">
        <v>1827</v>
      </c>
      <c r="G440" s="107" t="s">
        <v>645</v>
      </c>
      <c r="J440" s="107" t="s">
        <v>2114</v>
      </c>
    </row>
    <row r="441" spans="1:10">
      <c r="A441" s="107">
        <v>440</v>
      </c>
      <c r="B441" s="107" t="s">
        <v>408</v>
      </c>
      <c r="C441" s="107" t="s">
        <v>209</v>
      </c>
      <c r="D441" s="107" t="s">
        <v>1828</v>
      </c>
      <c r="E441" s="107" t="s">
        <v>1829</v>
      </c>
      <c r="F441" s="107" t="s">
        <v>1830</v>
      </c>
      <c r="G441" s="107" t="s">
        <v>671</v>
      </c>
      <c r="J441" s="107" t="s">
        <v>2114</v>
      </c>
    </row>
    <row r="442" spans="1:10">
      <c r="A442" s="107">
        <v>441</v>
      </c>
      <c r="B442" s="107" t="s">
        <v>408</v>
      </c>
      <c r="C442" s="107" t="s">
        <v>209</v>
      </c>
      <c r="D442" s="107" t="s">
        <v>1831</v>
      </c>
      <c r="E442" s="107" t="s">
        <v>1832</v>
      </c>
      <c r="F442" s="107" t="s">
        <v>1833</v>
      </c>
      <c r="G442" s="107" t="s">
        <v>671</v>
      </c>
      <c r="J442" s="107" t="s">
        <v>2114</v>
      </c>
    </row>
    <row r="443" spans="1:10">
      <c r="A443" s="107">
        <v>442</v>
      </c>
      <c r="B443" s="107" t="s">
        <v>408</v>
      </c>
      <c r="C443" s="107" t="s">
        <v>209</v>
      </c>
      <c r="D443" s="107" t="s">
        <v>1834</v>
      </c>
      <c r="E443" s="107" t="s">
        <v>1835</v>
      </c>
      <c r="F443" s="107" t="s">
        <v>1836</v>
      </c>
      <c r="G443" s="107" t="s">
        <v>678</v>
      </c>
      <c r="J443" s="107" t="s">
        <v>2114</v>
      </c>
    </row>
    <row r="444" spans="1:10">
      <c r="A444" s="107">
        <v>443</v>
      </c>
      <c r="B444" s="107" t="s">
        <v>408</v>
      </c>
      <c r="C444" s="107" t="s">
        <v>209</v>
      </c>
      <c r="D444" s="107" t="s">
        <v>1837</v>
      </c>
      <c r="E444" s="107" t="s">
        <v>1838</v>
      </c>
      <c r="F444" s="107" t="s">
        <v>1839</v>
      </c>
      <c r="G444" s="107" t="s">
        <v>530</v>
      </c>
      <c r="J444" s="107" t="s">
        <v>2114</v>
      </c>
    </row>
    <row r="445" spans="1:10">
      <c r="A445" s="107">
        <v>444</v>
      </c>
      <c r="B445" s="107" t="s">
        <v>408</v>
      </c>
      <c r="C445" s="107" t="s">
        <v>209</v>
      </c>
      <c r="D445" s="107" t="s">
        <v>1840</v>
      </c>
      <c r="E445" s="107" t="s">
        <v>1841</v>
      </c>
      <c r="F445" s="107" t="s">
        <v>1842</v>
      </c>
      <c r="G445" s="107" t="s">
        <v>1020</v>
      </c>
      <c r="J445" s="107" t="s">
        <v>2114</v>
      </c>
    </row>
    <row r="446" spans="1:10">
      <c r="A446" s="107">
        <v>445</v>
      </c>
      <c r="B446" s="107" t="s">
        <v>408</v>
      </c>
      <c r="C446" s="107" t="s">
        <v>209</v>
      </c>
      <c r="D446" s="107" t="s">
        <v>1843</v>
      </c>
      <c r="E446" s="107" t="s">
        <v>1844</v>
      </c>
      <c r="F446" s="107" t="s">
        <v>1845</v>
      </c>
      <c r="G446" s="107" t="s">
        <v>435</v>
      </c>
      <c r="J446" s="107" t="s">
        <v>2114</v>
      </c>
    </row>
    <row r="447" spans="1:10">
      <c r="A447" s="107">
        <v>446</v>
      </c>
      <c r="B447" s="107" t="s">
        <v>408</v>
      </c>
      <c r="C447" s="107" t="s">
        <v>209</v>
      </c>
      <c r="D447" s="107" t="s">
        <v>1846</v>
      </c>
      <c r="E447" s="107" t="s">
        <v>1847</v>
      </c>
      <c r="F447" s="107" t="s">
        <v>1848</v>
      </c>
      <c r="G447" s="107" t="s">
        <v>435</v>
      </c>
      <c r="J447" s="107" t="s">
        <v>2114</v>
      </c>
    </row>
    <row r="448" spans="1:10">
      <c r="A448" s="107">
        <v>447</v>
      </c>
      <c r="B448" s="107" t="s">
        <v>408</v>
      </c>
      <c r="C448" s="107" t="s">
        <v>209</v>
      </c>
      <c r="D448" s="107" t="s">
        <v>1849</v>
      </c>
      <c r="E448" s="107" t="s">
        <v>1850</v>
      </c>
      <c r="F448" s="107" t="s">
        <v>1851</v>
      </c>
      <c r="G448" s="107" t="s">
        <v>475</v>
      </c>
      <c r="J448" s="107" t="s">
        <v>2114</v>
      </c>
    </row>
    <row r="449" spans="1:10">
      <c r="A449" s="107">
        <v>448</v>
      </c>
      <c r="B449" s="107" t="s">
        <v>408</v>
      </c>
      <c r="C449" s="107" t="s">
        <v>209</v>
      </c>
      <c r="D449" s="107" t="s">
        <v>1852</v>
      </c>
      <c r="E449" s="107" t="s">
        <v>1853</v>
      </c>
      <c r="F449" s="107" t="s">
        <v>1854</v>
      </c>
      <c r="G449" s="107" t="s">
        <v>475</v>
      </c>
      <c r="J449" s="107" t="s">
        <v>2114</v>
      </c>
    </row>
    <row r="450" spans="1:10">
      <c r="A450" s="107">
        <v>449</v>
      </c>
      <c r="B450" s="107" t="s">
        <v>408</v>
      </c>
      <c r="C450" s="107" t="s">
        <v>209</v>
      </c>
      <c r="D450" s="107" t="s">
        <v>1855</v>
      </c>
      <c r="E450" s="107" t="s">
        <v>1856</v>
      </c>
      <c r="F450" s="107" t="s">
        <v>1857</v>
      </c>
      <c r="G450" s="107" t="s">
        <v>660</v>
      </c>
      <c r="J450" s="107" t="s">
        <v>2114</v>
      </c>
    </row>
    <row r="451" spans="1:10">
      <c r="A451" s="107">
        <v>450</v>
      </c>
      <c r="B451" s="107" t="s">
        <v>408</v>
      </c>
      <c r="C451" s="107" t="s">
        <v>209</v>
      </c>
      <c r="D451" s="107" t="s">
        <v>1858</v>
      </c>
      <c r="E451" s="107" t="s">
        <v>1859</v>
      </c>
      <c r="F451" s="107" t="s">
        <v>1860</v>
      </c>
      <c r="G451" s="107" t="s">
        <v>435</v>
      </c>
      <c r="J451" s="107" t="s">
        <v>2114</v>
      </c>
    </row>
    <row r="452" spans="1:10">
      <c r="A452" s="107">
        <v>451</v>
      </c>
      <c r="B452" s="107" t="s">
        <v>408</v>
      </c>
      <c r="C452" s="107" t="s">
        <v>209</v>
      </c>
      <c r="D452" s="107" t="s">
        <v>1861</v>
      </c>
      <c r="E452" s="107" t="s">
        <v>1862</v>
      </c>
      <c r="F452" s="107" t="s">
        <v>1863</v>
      </c>
      <c r="G452" s="107" t="s">
        <v>475</v>
      </c>
      <c r="H452" s="107" t="s">
        <v>1073</v>
      </c>
      <c r="J452" s="107" t="s">
        <v>2114</v>
      </c>
    </row>
    <row r="453" spans="1:10">
      <c r="A453" s="107">
        <v>452</v>
      </c>
      <c r="B453" s="107" t="s">
        <v>408</v>
      </c>
      <c r="C453" s="107" t="s">
        <v>209</v>
      </c>
      <c r="D453" s="107" t="s">
        <v>1864</v>
      </c>
      <c r="E453" s="107" t="s">
        <v>1865</v>
      </c>
      <c r="F453" s="107" t="s">
        <v>1866</v>
      </c>
      <c r="G453" s="107" t="s">
        <v>416</v>
      </c>
      <c r="J453" s="107" t="s">
        <v>2114</v>
      </c>
    </row>
    <row r="454" spans="1:10">
      <c r="A454" s="107">
        <v>453</v>
      </c>
      <c r="B454" s="107" t="s">
        <v>408</v>
      </c>
      <c r="C454" s="107" t="s">
        <v>209</v>
      </c>
      <c r="D454" s="107" t="s">
        <v>1867</v>
      </c>
      <c r="E454" s="107" t="s">
        <v>1868</v>
      </c>
      <c r="F454" s="107" t="s">
        <v>1869</v>
      </c>
      <c r="G454" s="107" t="s">
        <v>513</v>
      </c>
      <c r="H454" s="107" t="s">
        <v>1870</v>
      </c>
      <c r="J454" s="107" t="s">
        <v>2114</v>
      </c>
    </row>
    <row r="455" spans="1:10">
      <c r="A455" s="107">
        <v>454</v>
      </c>
      <c r="B455" s="107" t="s">
        <v>408</v>
      </c>
      <c r="C455" s="107" t="s">
        <v>209</v>
      </c>
      <c r="D455" s="107" t="s">
        <v>1871</v>
      </c>
      <c r="E455" s="107" t="s">
        <v>1872</v>
      </c>
      <c r="F455" s="107" t="s">
        <v>1873</v>
      </c>
      <c r="G455" s="107" t="s">
        <v>435</v>
      </c>
      <c r="J455" s="107" t="s">
        <v>2114</v>
      </c>
    </row>
    <row r="456" spans="1:10">
      <c r="A456" s="107">
        <v>455</v>
      </c>
      <c r="B456" s="107" t="s">
        <v>408</v>
      </c>
      <c r="C456" s="107" t="s">
        <v>209</v>
      </c>
      <c r="D456" s="107" t="s">
        <v>1874</v>
      </c>
      <c r="E456" s="107" t="s">
        <v>1875</v>
      </c>
      <c r="F456" s="107" t="s">
        <v>1876</v>
      </c>
      <c r="G456" s="107" t="s">
        <v>581</v>
      </c>
      <c r="J456" s="107" t="s">
        <v>2114</v>
      </c>
    </row>
    <row r="457" spans="1:10">
      <c r="A457" s="107">
        <v>456</v>
      </c>
      <c r="B457" s="107" t="s">
        <v>408</v>
      </c>
      <c r="C457" s="107" t="s">
        <v>209</v>
      </c>
      <c r="D457" s="107" t="s">
        <v>1877</v>
      </c>
      <c r="E457" s="107" t="s">
        <v>1878</v>
      </c>
      <c r="F457" s="107" t="s">
        <v>1879</v>
      </c>
      <c r="G457" s="107" t="s">
        <v>465</v>
      </c>
      <c r="J457" s="107" t="s">
        <v>2114</v>
      </c>
    </row>
    <row r="458" spans="1:10">
      <c r="A458" s="107">
        <v>457</v>
      </c>
      <c r="B458" s="107" t="s">
        <v>408</v>
      </c>
      <c r="C458" s="107" t="s">
        <v>209</v>
      </c>
      <c r="D458" s="107" t="s">
        <v>1880</v>
      </c>
      <c r="E458" s="107" t="s">
        <v>1881</v>
      </c>
      <c r="F458" s="107" t="s">
        <v>1882</v>
      </c>
      <c r="G458" s="107" t="s">
        <v>475</v>
      </c>
      <c r="H458" s="107" t="s">
        <v>1073</v>
      </c>
      <c r="J458" s="107" t="s">
        <v>2114</v>
      </c>
    </row>
    <row r="459" spans="1:10">
      <c r="A459" s="107">
        <v>458</v>
      </c>
      <c r="B459" s="107" t="s">
        <v>408</v>
      </c>
      <c r="C459" s="107" t="s">
        <v>209</v>
      </c>
      <c r="D459" s="107" t="s">
        <v>1883</v>
      </c>
      <c r="E459" s="107" t="s">
        <v>1884</v>
      </c>
      <c r="F459" s="107" t="s">
        <v>1885</v>
      </c>
      <c r="G459" s="107" t="s">
        <v>435</v>
      </c>
      <c r="J459" s="107" t="s">
        <v>2114</v>
      </c>
    </row>
    <row r="460" spans="1:10">
      <c r="A460" s="107">
        <v>459</v>
      </c>
      <c r="B460" s="107" t="s">
        <v>408</v>
      </c>
      <c r="C460" s="107" t="s">
        <v>209</v>
      </c>
      <c r="D460" s="107" t="s">
        <v>1886</v>
      </c>
      <c r="E460" s="107" t="s">
        <v>1887</v>
      </c>
      <c r="F460" s="107" t="s">
        <v>1888</v>
      </c>
      <c r="G460" s="107" t="s">
        <v>435</v>
      </c>
      <c r="J460" s="107" t="s">
        <v>2114</v>
      </c>
    </row>
    <row r="461" spans="1:10">
      <c r="A461" s="107">
        <v>460</v>
      </c>
      <c r="B461" s="107" t="s">
        <v>408</v>
      </c>
      <c r="C461" s="107" t="s">
        <v>209</v>
      </c>
      <c r="D461" s="107" t="s">
        <v>1889</v>
      </c>
      <c r="E461" s="107" t="s">
        <v>1890</v>
      </c>
      <c r="F461" s="107" t="s">
        <v>1891</v>
      </c>
      <c r="G461" s="107" t="s">
        <v>678</v>
      </c>
      <c r="J461" s="107" t="s">
        <v>2114</v>
      </c>
    </row>
    <row r="462" spans="1:10">
      <c r="A462" s="107">
        <v>461</v>
      </c>
      <c r="B462" s="107" t="s">
        <v>408</v>
      </c>
      <c r="C462" s="107" t="s">
        <v>209</v>
      </c>
      <c r="D462" s="107" t="s">
        <v>1892</v>
      </c>
      <c r="E462" s="107" t="s">
        <v>1893</v>
      </c>
      <c r="F462" s="107" t="s">
        <v>1894</v>
      </c>
      <c r="G462" s="107" t="s">
        <v>435</v>
      </c>
      <c r="J462" s="107" t="s">
        <v>2114</v>
      </c>
    </row>
    <row r="463" spans="1:10">
      <c r="A463" s="107">
        <v>462</v>
      </c>
      <c r="B463" s="107" t="s">
        <v>408</v>
      </c>
      <c r="C463" s="107" t="s">
        <v>209</v>
      </c>
      <c r="D463" s="107" t="s">
        <v>1895</v>
      </c>
      <c r="E463" s="107" t="s">
        <v>1896</v>
      </c>
      <c r="F463" s="107" t="s">
        <v>1897</v>
      </c>
      <c r="G463" s="107" t="s">
        <v>439</v>
      </c>
      <c r="J463" s="107" t="s">
        <v>2114</v>
      </c>
    </row>
    <row r="464" spans="1:10">
      <c r="A464" s="107">
        <v>463</v>
      </c>
      <c r="B464" s="107" t="s">
        <v>408</v>
      </c>
      <c r="C464" s="107" t="s">
        <v>209</v>
      </c>
      <c r="D464" s="107" t="s">
        <v>1898</v>
      </c>
      <c r="E464" s="107" t="s">
        <v>1899</v>
      </c>
      <c r="F464" s="107" t="s">
        <v>1900</v>
      </c>
      <c r="G464" s="107" t="s">
        <v>461</v>
      </c>
      <c r="J464" s="107" t="s">
        <v>2114</v>
      </c>
    </row>
    <row r="465" spans="1:10">
      <c r="A465" s="107">
        <v>464</v>
      </c>
      <c r="B465" s="107" t="s">
        <v>408</v>
      </c>
      <c r="C465" s="107" t="s">
        <v>209</v>
      </c>
      <c r="D465" s="107" t="s">
        <v>1901</v>
      </c>
      <c r="E465" s="107" t="s">
        <v>1902</v>
      </c>
      <c r="F465" s="107" t="s">
        <v>1903</v>
      </c>
      <c r="G465" s="107" t="s">
        <v>435</v>
      </c>
      <c r="J465" s="107" t="s">
        <v>2114</v>
      </c>
    </row>
    <row r="466" spans="1:10">
      <c r="A466" s="107">
        <v>465</v>
      </c>
      <c r="B466" s="107" t="s">
        <v>408</v>
      </c>
      <c r="C466" s="107" t="s">
        <v>209</v>
      </c>
      <c r="D466" s="107" t="s">
        <v>1904</v>
      </c>
      <c r="E466" s="107" t="s">
        <v>1905</v>
      </c>
      <c r="F466" s="107" t="s">
        <v>1906</v>
      </c>
      <c r="G466" s="107" t="s">
        <v>435</v>
      </c>
      <c r="H466" s="107" t="s">
        <v>1907</v>
      </c>
      <c r="J466" s="107" t="s">
        <v>2114</v>
      </c>
    </row>
    <row r="467" spans="1:10">
      <c r="A467" s="107">
        <v>466</v>
      </c>
      <c r="B467" s="107" t="s">
        <v>408</v>
      </c>
      <c r="C467" s="107" t="s">
        <v>209</v>
      </c>
      <c r="D467" s="107" t="s">
        <v>1908</v>
      </c>
      <c r="E467" s="107" t="s">
        <v>1909</v>
      </c>
      <c r="F467" s="107" t="s">
        <v>1910</v>
      </c>
      <c r="G467" s="107" t="s">
        <v>845</v>
      </c>
      <c r="J467" s="107" t="s">
        <v>2114</v>
      </c>
    </row>
    <row r="468" spans="1:10">
      <c r="A468" s="107">
        <v>467</v>
      </c>
      <c r="B468" s="107" t="s">
        <v>408</v>
      </c>
      <c r="C468" s="107" t="s">
        <v>209</v>
      </c>
      <c r="D468" s="107" t="s">
        <v>1911</v>
      </c>
      <c r="E468" s="107" t="s">
        <v>1912</v>
      </c>
      <c r="F468" s="107" t="s">
        <v>1913</v>
      </c>
      <c r="G468" s="107" t="s">
        <v>450</v>
      </c>
      <c r="J468" s="107" t="s">
        <v>2114</v>
      </c>
    </row>
    <row r="469" spans="1:10">
      <c r="A469" s="107">
        <v>468</v>
      </c>
      <c r="B469" s="107" t="s">
        <v>408</v>
      </c>
      <c r="C469" s="107" t="s">
        <v>209</v>
      </c>
      <c r="D469" s="107" t="s">
        <v>1914</v>
      </c>
      <c r="E469" s="107" t="s">
        <v>1915</v>
      </c>
      <c r="F469" s="107" t="s">
        <v>1916</v>
      </c>
      <c r="G469" s="107" t="s">
        <v>678</v>
      </c>
      <c r="J469" s="107" t="s">
        <v>2114</v>
      </c>
    </row>
    <row r="470" spans="1:10">
      <c r="A470" s="107">
        <v>469</v>
      </c>
      <c r="B470" s="107" t="s">
        <v>408</v>
      </c>
      <c r="C470" s="107" t="s">
        <v>209</v>
      </c>
      <c r="D470" s="107" t="s">
        <v>1917</v>
      </c>
      <c r="E470" s="107" t="s">
        <v>1918</v>
      </c>
      <c r="F470" s="107" t="s">
        <v>1919</v>
      </c>
      <c r="G470" s="107" t="s">
        <v>702</v>
      </c>
      <c r="J470" s="107" t="s">
        <v>2114</v>
      </c>
    </row>
    <row r="471" spans="1:10">
      <c r="A471" s="107">
        <v>470</v>
      </c>
      <c r="B471" s="107" t="s">
        <v>408</v>
      </c>
      <c r="C471" s="107" t="s">
        <v>209</v>
      </c>
      <c r="D471" s="107" t="s">
        <v>1920</v>
      </c>
      <c r="E471" s="107" t="s">
        <v>1921</v>
      </c>
      <c r="F471" s="107" t="s">
        <v>1922</v>
      </c>
      <c r="G471" s="107" t="s">
        <v>702</v>
      </c>
      <c r="J471" s="107" t="s">
        <v>2114</v>
      </c>
    </row>
    <row r="472" spans="1:10">
      <c r="A472" s="107">
        <v>471</v>
      </c>
      <c r="B472" s="107" t="s">
        <v>408</v>
      </c>
      <c r="C472" s="107" t="s">
        <v>209</v>
      </c>
      <c r="D472" s="107" t="s">
        <v>1923</v>
      </c>
      <c r="E472" s="107" t="s">
        <v>1924</v>
      </c>
      <c r="F472" s="107" t="s">
        <v>1925</v>
      </c>
      <c r="G472" s="107" t="s">
        <v>702</v>
      </c>
      <c r="J472" s="107" t="s">
        <v>2114</v>
      </c>
    </row>
    <row r="473" spans="1:10">
      <c r="A473" s="107">
        <v>472</v>
      </c>
      <c r="B473" s="107" t="s">
        <v>408</v>
      </c>
      <c r="C473" s="107" t="s">
        <v>209</v>
      </c>
      <c r="D473" s="107" t="s">
        <v>1926</v>
      </c>
      <c r="E473" s="107" t="s">
        <v>1927</v>
      </c>
      <c r="F473" s="107" t="s">
        <v>1928</v>
      </c>
      <c r="G473" s="107" t="s">
        <v>678</v>
      </c>
      <c r="J473" s="107" t="s">
        <v>2114</v>
      </c>
    </row>
    <row r="474" spans="1:10">
      <c r="A474" s="107">
        <v>473</v>
      </c>
      <c r="B474" s="107" t="s">
        <v>408</v>
      </c>
      <c r="C474" s="107" t="s">
        <v>209</v>
      </c>
      <c r="D474" s="107" t="s">
        <v>1929</v>
      </c>
      <c r="E474" s="107" t="s">
        <v>1930</v>
      </c>
      <c r="F474" s="107" t="s">
        <v>1931</v>
      </c>
      <c r="G474" s="107" t="s">
        <v>802</v>
      </c>
      <c r="J474" s="107" t="s">
        <v>2114</v>
      </c>
    </row>
    <row r="475" spans="1:10">
      <c r="A475" s="107">
        <v>474</v>
      </c>
      <c r="B475" s="107" t="s">
        <v>408</v>
      </c>
      <c r="C475" s="107" t="s">
        <v>209</v>
      </c>
      <c r="D475" s="107" t="s">
        <v>1932</v>
      </c>
      <c r="E475" s="107" t="s">
        <v>1933</v>
      </c>
      <c r="F475" s="107" t="s">
        <v>1934</v>
      </c>
      <c r="G475" s="107" t="s">
        <v>607</v>
      </c>
      <c r="J475" s="107" t="s">
        <v>2114</v>
      </c>
    </row>
    <row r="476" spans="1:10">
      <c r="A476" s="107">
        <v>475</v>
      </c>
      <c r="B476" s="107" t="s">
        <v>408</v>
      </c>
      <c r="C476" s="107" t="s">
        <v>209</v>
      </c>
      <c r="D476" s="107" t="s">
        <v>1935</v>
      </c>
      <c r="E476" s="107" t="s">
        <v>1936</v>
      </c>
      <c r="F476" s="107" t="s">
        <v>1937</v>
      </c>
      <c r="G476" s="107" t="s">
        <v>416</v>
      </c>
      <c r="J476" s="107" t="s">
        <v>2114</v>
      </c>
    </row>
    <row r="477" spans="1:10">
      <c r="A477" s="107">
        <v>476</v>
      </c>
      <c r="B477" s="107" t="s">
        <v>408</v>
      </c>
      <c r="C477" s="107" t="s">
        <v>209</v>
      </c>
      <c r="D477" s="107" t="s">
        <v>1938</v>
      </c>
      <c r="E477" s="107" t="s">
        <v>1939</v>
      </c>
      <c r="F477" s="107" t="s">
        <v>1940</v>
      </c>
      <c r="G477" s="107" t="s">
        <v>1263</v>
      </c>
      <c r="J477" s="107" t="s">
        <v>2114</v>
      </c>
    </row>
    <row r="478" spans="1:10">
      <c r="A478" s="107">
        <v>477</v>
      </c>
      <c r="B478" s="107" t="s">
        <v>408</v>
      </c>
      <c r="C478" s="107" t="s">
        <v>209</v>
      </c>
      <c r="D478" s="107" t="s">
        <v>1941</v>
      </c>
      <c r="E478" s="107" t="s">
        <v>1942</v>
      </c>
      <c r="F478" s="107" t="s">
        <v>1943</v>
      </c>
      <c r="G478" s="107" t="s">
        <v>966</v>
      </c>
      <c r="J478" s="107" t="s">
        <v>2114</v>
      </c>
    </row>
    <row r="479" spans="1:10">
      <c r="A479" s="107">
        <v>478</v>
      </c>
      <c r="B479" s="107" t="s">
        <v>408</v>
      </c>
      <c r="C479" s="107" t="s">
        <v>209</v>
      </c>
      <c r="D479" s="107" t="s">
        <v>1944</v>
      </c>
      <c r="E479" s="107" t="s">
        <v>1945</v>
      </c>
      <c r="F479" s="107" t="s">
        <v>1946</v>
      </c>
      <c r="G479" s="107" t="s">
        <v>435</v>
      </c>
      <c r="H479" s="107" t="s">
        <v>1947</v>
      </c>
      <c r="J479" s="107" t="s">
        <v>2114</v>
      </c>
    </row>
    <row r="480" spans="1:10">
      <c r="A480" s="107">
        <v>479</v>
      </c>
      <c r="B480" s="107" t="s">
        <v>408</v>
      </c>
      <c r="C480" s="107" t="s">
        <v>209</v>
      </c>
      <c r="D480" s="107" t="s">
        <v>1948</v>
      </c>
      <c r="E480" s="107" t="s">
        <v>1949</v>
      </c>
      <c r="F480" s="107" t="s">
        <v>1950</v>
      </c>
      <c r="G480" s="107" t="s">
        <v>530</v>
      </c>
      <c r="J480" s="107" t="s">
        <v>2114</v>
      </c>
    </row>
    <row r="481" spans="1:10">
      <c r="A481" s="107">
        <v>480</v>
      </c>
      <c r="B481" s="107" t="s">
        <v>408</v>
      </c>
      <c r="C481" s="107" t="s">
        <v>209</v>
      </c>
      <c r="D481" s="107" t="s">
        <v>1951</v>
      </c>
      <c r="E481" s="107" t="s">
        <v>1952</v>
      </c>
      <c r="F481" s="107" t="s">
        <v>1953</v>
      </c>
      <c r="G481" s="107" t="s">
        <v>439</v>
      </c>
      <c r="J481" s="107" t="s">
        <v>2114</v>
      </c>
    </row>
    <row r="482" spans="1:10">
      <c r="A482" s="107">
        <v>481</v>
      </c>
      <c r="B482" s="107" t="s">
        <v>408</v>
      </c>
      <c r="C482" s="107" t="s">
        <v>209</v>
      </c>
      <c r="D482" s="107" t="s">
        <v>1954</v>
      </c>
      <c r="E482" s="107" t="s">
        <v>1955</v>
      </c>
      <c r="F482" s="107" t="s">
        <v>453</v>
      </c>
      <c r="G482" s="107" t="s">
        <v>709</v>
      </c>
      <c r="J482" s="107" t="s">
        <v>2114</v>
      </c>
    </row>
    <row r="483" spans="1:10">
      <c r="A483" s="107">
        <v>482</v>
      </c>
      <c r="B483" s="107" t="s">
        <v>408</v>
      </c>
      <c r="C483" s="107" t="s">
        <v>209</v>
      </c>
      <c r="D483" s="107" t="s">
        <v>1956</v>
      </c>
      <c r="E483" s="107" t="s">
        <v>1957</v>
      </c>
      <c r="F483" s="107" t="s">
        <v>1958</v>
      </c>
      <c r="G483" s="107" t="s">
        <v>420</v>
      </c>
      <c r="H483" s="107" t="s">
        <v>1959</v>
      </c>
      <c r="J483" s="107" t="s">
        <v>2114</v>
      </c>
    </row>
    <row r="484" spans="1:10">
      <c r="A484" s="107">
        <v>483</v>
      </c>
      <c r="B484" s="107" t="s">
        <v>408</v>
      </c>
      <c r="C484" s="107" t="s">
        <v>209</v>
      </c>
      <c r="D484" s="107" t="s">
        <v>1960</v>
      </c>
      <c r="E484" s="107" t="s">
        <v>1961</v>
      </c>
      <c r="F484" s="107" t="s">
        <v>1962</v>
      </c>
      <c r="G484" s="107" t="s">
        <v>420</v>
      </c>
      <c r="H484" s="107" t="s">
        <v>1963</v>
      </c>
      <c r="J484" s="107" t="s">
        <v>2114</v>
      </c>
    </row>
    <row r="485" spans="1:10">
      <c r="A485" s="107">
        <v>484</v>
      </c>
      <c r="B485" s="107" t="s">
        <v>408</v>
      </c>
      <c r="C485" s="107" t="s">
        <v>209</v>
      </c>
      <c r="D485" s="107" t="s">
        <v>1964</v>
      </c>
      <c r="E485" s="107" t="s">
        <v>1965</v>
      </c>
      <c r="F485" s="107" t="s">
        <v>1966</v>
      </c>
      <c r="G485" s="107" t="s">
        <v>416</v>
      </c>
      <c r="H485" s="107" t="s">
        <v>1967</v>
      </c>
      <c r="J485" s="107" t="s">
        <v>2114</v>
      </c>
    </row>
    <row r="486" spans="1:10">
      <c r="A486" s="107">
        <v>485</v>
      </c>
      <c r="B486" s="107" t="s">
        <v>408</v>
      </c>
      <c r="C486" s="107" t="s">
        <v>209</v>
      </c>
      <c r="D486" s="107" t="s">
        <v>1968</v>
      </c>
      <c r="E486" s="107" t="s">
        <v>1969</v>
      </c>
      <c r="F486" s="107" t="s">
        <v>1970</v>
      </c>
      <c r="G486" s="107" t="s">
        <v>922</v>
      </c>
      <c r="J486" s="107" t="s">
        <v>2114</v>
      </c>
    </row>
    <row r="487" spans="1:10">
      <c r="A487" s="107">
        <v>486</v>
      </c>
      <c r="B487" s="107" t="s">
        <v>408</v>
      </c>
      <c r="C487" s="107" t="s">
        <v>209</v>
      </c>
      <c r="D487" s="107" t="s">
        <v>1971</v>
      </c>
      <c r="E487" s="107" t="s">
        <v>1972</v>
      </c>
      <c r="F487" s="107" t="s">
        <v>1973</v>
      </c>
      <c r="G487" s="107" t="s">
        <v>475</v>
      </c>
      <c r="J487" s="107" t="s">
        <v>2114</v>
      </c>
    </row>
    <row r="488" spans="1:10">
      <c r="A488" s="107">
        <v>487</v>
      </c>
      <c r="B488" s="107" t="s">
        <v>408</v>
      </c>
      <c r="C488" s="107" t="s">
        <v>209</v>
      </c>
      <c r="D488" s="107" t="s">
        <v>1974</v>
      </c>
      <c r="E488" s="107" t="s">
        <v>1975</v>
      </c>
      <c r="F488" s="107" t="s">
        <v>1976</v>
      </c>
      <c r="G488" s="107" t="s">
        <v>678</v>
      </c>
      <c r="J488" s="107" t="s">
        <v>2114</v>
      </c>
    </row>
    <row r="489" spans="1:10">
      <c r="A489" s="107">
        <v>488</v>
      </c>
      <c r="B489" s="107" t="s">
        <v>408</v>
      </c>
      <c r="C489" s="107" t="s">
        <v>209</v>
      </c>
      <c r="D489" s="107" t="s">
        <v>1977</v>
      </c>
      <c r="E489" s="107" t="s">
        <v>1978</v>
      </c>
      <c r="F489" s="107" t="s">
        <v>1979</v>
      </c>
      <c r="G489" s="107" t="s">
        <v>1980</v>
      </c>
      <c r="J489" s="107" t="s">
        <v>2114</v>
      </c>
    </row>
    <row r="490" spans="1:10">
      <c r="A490" s="107">
        <v>489</v>
      </c>
      <c r="B490" s="107" t="s">
        <v>408</v>
      </c>
      <c r="C490" s="107" t="s">
        <v>209</v>
      </c>
      <c r="D490" s="107" t="s">
        <v>1981</v>
      </c>
      <c r="E490" s="107" t="s">
        <v>1982</v>
      </c>
      <c r="F490" s="107" t="s">
        <v>1983</v>
      </c>
      <c r="G490" s="107" t="s">
        <v>530</v>
      </c>
      <c r="H490" s="107" t="s">
        <v>1984</v>
      </c>
      <c r="J490" s="107" t="s">
        <v>2114</v>
      </c>
    </row>
    <row r="491" spans="1:10">
      <c r="A491" s="107">
        <v>490</v>
      </c>
      <c r="B491" s="107" t="s">
        <v>408</v>
      </c>
      <c r="C491" s="107" t="s">
        <v>209</v>
      </c>
      <c r="D491" s="107" t="s">
        <v>1985</v>
      </c>
      <c r="E491" s="107" t="s">
        <v>1986</v>
      </c>
      <c r="F491" s="107" t="s">
        <v>1987</v>
      </c>
      <c r="G491" s="107" t="s">
        <v>513</v>
      </c>
      <c r="J491" s="107" t="s">
        <v>2114</v>
      </c>
    </row>
    <row r="492" spans="1:10">
      <c r="A492" s="107">
        <v>491</v>
      </c>
      <c r="B492" s="107" t="s">
        <v>408</v>
      </c>
      <c r="C492" s="107" t="s">
        <v>209</v>
      </c>
      <c r="D492" s="107" t="s">
        <v>1988</v>
      </c>
      <c r="E492" s="107" t="s">
        <v>1989</v>
      </c>
      <c r="F492" s="107" t="s">
        <v>1990</v>
      </c>
      <c r="G492" s="107" t="s">
        <v>416</v>
      </c>
      <c r="J492" s="107" t="s">
        <v>2114</v>
      </c>
    </row>
    <row r="493" spans="1:10">
      <c r="A493" s="107">
        <v>492</v>
      </c>
      <c r="B493" s="107" t="s">
        <v>408</v>
      </c>
      <c r="C493" s="107" t="s">
        <v>209</v>
      </c>
      <c r="D493" s="107" t="s">
        <v>1991</v>
      </c>
      <c r="E493" s="107" t="s">
        <v>1992</v>
      </c>
      <c r="F493" s="107" t="s">
        <v>1993</v>
      </c>
      <c r="G493" s="107" t="s">
        <v>678</v>
      </c>
      <c r="J493" s="107" t="s">
        <v>2114</v>
      </c>
    </row>
    <row r="494" spans="1:10">
      <c r="A494" s="107">
        <v>493</v>
      </c>
      <c r="B494" s="107" t="s">
        <v>408</v>
      </c>
      <c r="C494" s="107" t="s">
        <v>209</v>
      </c>
      <c r="D494" s="107" t="s">
        <v>1994</v>
      </c>
      <c r="E494" s="107" t="s">
        <v>1995</v>
      </c>
      <c r="F494" s="107" t="s">
        <v>1996</v>
      </c>
      <c r="G494" s="107" t="s">
        <v>802</v>
      </c>
      <c r="J494" s="107" t="s">
        <v>2114</v>
      </c>
    </row>
    <row r="495" spans="1:10">
      <c r="A495" s="107">
        <v>494</v>
      </c>
      <c r="B495" s="107" t="s">
        <v>408</v>
      </c>
      <c r="C495" s="107" t="s">
        <v>209</v>
      </c>
      <c r="D495" s="107" t="s">
        <v>1997</v>
      </c>
      <c r="E495" s="107" t="s">
        <v>1998</v>
      </c>
      <c r="F495" s="107" t="s">
        <v>1999</v>
      </c>
      <c r="G495" s="107" t="s">
        <v>1535</v>
      </c>
      <c r="J495" s="107" t="s">
        <v>2114</v>
      </c>
    </row>
    <row r="496" spans="1:10">
      <c r="A496" s="107">
        <v>495</v>
      </c>
      <c r="B496" s="107" t="s">
        <v>408</v>
      </c>
      <c r="C496" s="107" t="s">
        <v>209</v>
      </c>
      <c r="D496" s="107" t="s">
        <v>2000</v>
      </c>
      <c r="E496" s="107" t="s">
        <v>2001</v>
      </c>
      <c r="F496" s="107" t="s">
        <v>2002</v>
      </c>
      <c r="G496" s="107" t="s">
        <v>482</v>
      </c>
      <c r="H496" s="107" t="s">
        <v>2003</v>
      </c>
      <c r="J496" s="107" t="s">
        <v>2114</v>
      </c>
    </row>
    <row r="497" spans="1:10">
      <c r="A497" s="107">
        <v>496</v>
      </c>
      <c r="B497" s="107" t="s">
        <v>408</v>
      </c>
      <c r="C497" s="107" t="s">
        <v>209</v>
      </c>
      <c r="D497" s="107" t="s">
        <v>2004</v>
      </c>
      <c r="E497" s="107" t="s">
        <v>2005</v>
      </c>
      <c r="F497" s="107" t="s">
        <v>2006</v>
      </c>
      <c r="G497" s="107" t="s">
        <v>702</v>
      </c>
      <c r="J497" s="107" t="s">
        <v>2114</v>
      </c>
    </row>
    <row r="498" spans="1:10">
      <c r="A498" s="107">
        <v>497</v>
      </c>
      <c r="B498" s="107" t="s">
        <v>408</v>
      </c>
      <c r="C498" s="107" t="s">
        <v>209</v>
      </c>
      <c r="D498" s="107" t="s">
        <v>2007</v>
      </c>
      <c r="E498" s="107" t="s">
        <v>2008</v>
      </c>
      <c r="F498" s="107" t="s">
        <v>2009</v>
      </c>
      <c r="G498" s="107" t="s">
        <v>678</v>
      </c>
      <c r="J498" s="107" t="s">
        <v>2114</v>
      </c>
    </row>
    <row r="499" spans="1:10">
      <c r="A499" s="107">
        <v>498</v>
      </c>
      <c r="B499" s="107" t="s">
        <v>408</v>
      </c>
      <c r="C499" s="107" t="s">
        <v>209</v>
      </c>
      <c r="D499" s="107" t="s">
        <v>2010</v>
      </c>
      <c r="E499" s="107" t="s">
        <v>2011</v>
      </c>
      <c r="F499" s="107" t="s">
        <v>2012</v>
      </c>
      <c r="G499" s="107" t="s">
        <v>702</v>
      </c>
      <c r="J499" s="107" t="s">
        <v>2114</v>
      </c>
    </row>
    <row r="500" spans="1:10">
      <c r="A500" s="107">
        <v>499</v>
      </c>
      <c r="B500" s="107" t="s">
        <v>408</v>
      </c>
      <c r="C500" s="107" t="s">
        <v>209</v>
      </c>
      <c r="D500" s="107" t="s">
        <v>2013</v>
      </c>
      <c r="E500" s="107" t="s">
        <v>2014</v>
      </c>
      <c r="F500" s="107" t="s">
        <v>2015</v>
      </c>
      <c r="G500" s="107" t="s">
        <v>785</v>
      </c>
      <c r="J500" s="107" t="s">
        <v>2114</v>
      </c>
    </row>
    <row r="501" spans="1:10">
      <c r="A501" s="107">
        <v>500</v>
      </c>
      <c r="B501" s="107" t="s">
        <v>408</v>
      </c>
      <c r="C501" s="107" t="s">
        <v>209</v>
      </c>
      <c r="D501" s="107" t="s">
        <v>2016</v>
      </c>
      <c r="E501" s="107" t="s">
        <v>2017</v>
      </c>
      <c r="F501" s="107" t="s">
        <v>2018</v>
      </c>
      <c r="G501" s="107" t="s">
        <v>835</v>
      </c>
      <c r="J501" s="107" t="s">
        <v>2114</v>
      </c>
    </row>
    <row r="502" spans="1:10">
      <c r="A502" s="107">
        <v>501</v>
      </c>
      <c r="B502" s="107" t="s">
        <v>408</v>
      </c>
      <c r="C502" s="107" t="s">
        <v>209</v>
      </c>
      <c r="D502" s="107" t="s">
        <v>2019</v>
      </c>
      <c r="E502" s="107" t="s">
        <v>2020</v>
      </c>
      <c r="F502" s="107" t="s">
        <v>2021</v>
      </c>
      <c r="G502" s="107" t="s">
        <v>622</v>
      </c>
      <c r="H502" s="107" t="s">
        <v>2022</v>
      </c>
      <c r="J502" s="107" t="s">
        <v>2114</v>
      </c>
    </row>
    <row r="503" spans="1:10">
      <c r="A503" s="107">
        <v>502</v>
      </c>
      <c r="B503" s="107" t="s">
        <v>408</v>
      </c>
      <c r="C503" s="107" t="s">
        <v>209</v>
      </c>
      <c r="D503" s="107" t="s">
        <v>2023</v>
      </c>
      <c r="E503" s="107" t="s">
        <v>2024</v>
      </c>
      <c r="F503" s="107" t="s">
        <v>2025</v>
      </c>
      <c r="G503" s="107" t="s">
        <v>622</v>
      </c>
      <c r="J503" s="107" t="s">
        <v>2114</v>
      </c>
    </row>
    <row r="504" spans="1:10">
      <c r="A504" s="107">
        <v>503</v>
      </c>
      <c r="B504" s="107" t="s">
        <v>408</v>
      </c>
      <c r="C504" s="107" t="s">
        <v>209</v>
      </c>
      <c r="D504" s="107" t="s">
        <v>2026</v>
      </c>
      <c r="E504" s="107" t="s">
        <v>2027</v>
      </c>
      <c r="F504" s="107" t="s">
        <v>2028</v>
      </c>
      <c r="G504" s="107" t="s">
        <v>671</v>
      </c>
      <c r="J504" s="107" t="s">
        <v>2114</v>
      </c>
    </row>
    <row r="505" spans="1:10">
      <c r="A505" s="107">
        <v>504</v>
      </c>
      <c r="B505" s="107" t="s">
        <v>408</v>
      </c>
      <c r="C505" s="107" t="s">
        <v>209</v>
      </c>
      <c r="D505" s="107" t="s">
        <v>2029</v>
      </c>
      <c r="E505" s="107" t="s">
        <v>2030</v>
      </c>
      <c r="F505" s="107" t="s">
        <v>2031</v>
      </c>
      <c r="G505" s="107" t="s">
        <v>435</v>
      </c>
      <c r="J505" s="107" t="s">
        <v>2114</v>
      </c>
    </row>
    <row r="506" spans="1:10">
      <c r="A506" s="107">
        <v>505</v>
      </c>
      <c r="B506" s="107" t="s">
        <v>408</v>
      </c>
      <c r="C506" s="107" t="s">
        <v>209</v>
      </c>
      <c r="D506" s="107" t="s">
        <v>2032</v>
      </c>
      <c r="E506" s="107" t="s">
        <v>2033</v>
      </c>
      <c r="F506" s="107" t="s">
        <v>708</v>
      </c>
      <c r="G506" s="107" t="s">
        <v>563</v>
      </c>
      <c r="J506" s="107" t="s">
        <v>2114</v>
      </c>
    </row>
    <row r="507" spans="1:10">
      <c r="A507" s="107">
        <v>506</v>
      </c>
      <c r="B507" s="107" t="s">
        <v>408</v>
      </c>
      <c r="C507" s="107" t="s">
        <v>209</v>
      </c>
      <c r="D507" s="107" t="s">
        <v>2034</v>
      </c>
      <c r="E507" s="107" t="s">
        <v>2035</v>
      </c>
      <c r="F507" s="107" t="s">
        <v>2036</v>
      </c>
      <c r="G507" s="107" t="s">
        <v>814</v>
      </c>
      <c r="J507" s="107" t="s">
        <v>2114</v>
      </c>
    </row>
    <row r="508" spans="1:10">
      <c r="A508" s="107">
        <v>507</v>
      </c>
      <c r="B508" s="107" t="s">
        <v>408</v>
      </c>
      <c r="C508" s="107" t="s">
        <v>209</v>
      </c>
      <c r="D508" s="107" t="s">
        <v>2037</v>
      </c>
      <c r="E508" s="107" t="s">
        <v>2038</v>
      </c>
      <c r="F508" s="107" t="s">
        <v>2039</v>
      </c>
      <c r="G508" s="107" t="s">
        <v>581</v>
      </c>
      <c r="J508" s="107" t="s">
        <v>2114</v>
      </c>
    </row>
    <row r="509" spans="1:10">
      <c r="A509" s="107">
        <v>508</v>
      </c>
      <c r="B509" s="107" t="s">
        <v>408</v>
      </c>
      <c r="C509" s="107" t="s">
        <v>209</v>
      </c>
      <c r="D509" s="107" t="s">
        <v>2040</v>
      </c>
      <c r="E509" s="107" t="s">
        <v>2041</v>
      </c>
      <c r="F509" s="107" t="s">
        <v>2042</v>
      </c>
      <c r="G509" s="107" t="s">
        <v>475</v>
      </c>
      <c r="J509" s="107" t="s">
        <v>2114</v>
      </c>
    </row>
    <row r="510" spans="1:10">
      <c r="A510" s="107">
        <v>509</v>
      </c>
      <c r="B510" s="107" t="s">
        <v>408</v>
      </c>
      <c r="C510" s="107" t="s">
        <v>209</v>
      </c>
      <c r="D510" s="107" t="s">
        <v>2043</v>
      </c>
      <c r="E510" s="107" t="s">
        <v>2044</v>
      </c>
      <c r="F510" s="107" t="s">
        <v>2045</v>
      </c>
      <c r="G510" s="107" t="s">
        <v>571</v>
      </c>
      <c r="J510" s="107" t="s">
        <v>2114</v>
      </c>
    </row>
    <row r="511" spans="1:10">
      <c r="A511" s="107">
        <v>510</v>
      </c>
      <c r="B511" s="107" t="s">
        <v>408</v>
      </c>
      <c r="C511" s="107" t="s">
        <v>209</v>
      </c>
      <c r="D511" s="107" t="s">
        <v>2046</v>
      </c>
      <c r="E511" s="107" t="s">
        <v>2047</v>
      </c>
      <c r="F511" s="107" t="s">
        <v>2048</v>
      </c>
      <c r="G511" s="107" t="s">
        <v>2049</v>
      </c>
      <c r="J511" s="107" t="s">
        <v>2114</v>
      </c>
    </row>
    <row r="512" spans="1:10">
      <c r="A512" s="107">
        <v>511</v>
      </c>
      <c r="B512" s="107" t="s">
        <v>408</v>
      </c>
      <c r="C512" s="107" t="s">
        <v>209</v>
      </c>
      <c r="D512" s="107" t="s">
        <v>2050</v>
      </c>
      <c r="E512" s="107" t="s">
        <v>2051</v>
      </c>
      <c r="F512" s="107" t="s">
        <v>2052</v>
      </c>
      <c r="G512" s="107" t="s">
        <v>420</v>
      </c>
      <c r="J512" s="107" t="s">
        <v>2114</v>
      </c>
    </row>
    <row r="513" spans="1:10">
      <c r="A513" s="107">
        <v>512</v>
      </c>
      <c r="B513" s="107" t="s">
        <v>408</v>
      </c>
      <c r="C513" s="107" t="s">
        <v>209</v>
      </c>
      <c r="D513" s="107" t="s">
        <v>2053</v>
      </c>
      <c r="E513" s="107" t="s">
        <v>2054</v>
      </c>
      <c r="F513" s="107" t="s">
        <v>2055</v>
      </c>
      <c r="G513" s="107" t="s">
        <v>461</v>
      </c>
      <c r="J513" s="107" t="s">
        <v>2114</v>
      </c>
    </row>
    <row r="514" spans="1:10">
      <c r="A514" s="107">
        <v>513</v>
      </c>
      <c r="B514" s="107" t="s">
        <v>408</v>
      </c>
      <c r="C514" s="107" t="s">
        <v>209</v>
      </c>
      <c r="D514" s="107" t="s">
        <v>2056</v>
      </c>
      <c r="E514" s="107" t="s">
        <v>2057</v>
      </c>
      <c r="F514" s="107" t="s">
        <v>2058</v>
      </c>
      <c r="G514" s="107" t="s">
        <v>581</v>
      </c>
      <c r="H514" s="107" t="s">
        <v>2059</v>
      </c>
      <c r="J514" s="107" t="s">
        <v>2114</v>
      </c>
    </row>
    <row r="515" spans="1:10">
      <c r="A515" s="107">
        <v>514</v>
      </c>
      <c r="B515" s="107" t="s">
        <v>408</v>
      </c>
      <c r="C515" s="107" t="s">
        <v>209</v>
      </c>
      <c r="D515" s="107" t="s">
        <v>2060</v>
      </c>
      <c r="E515" s="107" t="s">
        <v>2061</v>
      </c>
      <c r="F515" s="107" t="s">
        <v>2062</v>
      </c>
      <c r="G515" s="107" t="s">
        <v>828</v>
      </c>
      <c r="J515" s="107" t="s">
        <v>2114</v>
      </c>
    </row>
    <row r="516" spans="1:10">
      <c r="A516" s="107">
        <v>515</v>
      </c>
      <c r="B516" s="107" t="s">
        <v>408</v>
      </c>
      <c r="C516" s="107" t="s">
        <v>209</v>
      </c>
      <c r="D516" s="107" t="s">
        <v>2063</v>
      </c>
      <c r="E516" s="107" t="s">
        <v>2064</v>
      </c>
      <c r="F516" s="107" t="s">
        <v>2065</v>
      </c>
      <c r="G516" s="107" t="s">
        <v>702</v>
      </c>
      <c r="H516" s="107" t="s">
        <v>2066</v>
      </c>
      <c r="J516" s="107" t="s">
        <v>2114</v>
      </c>
    </row>
    <row r="517" spans="1:10">
      <c r="A517" s="107">
        <v>516</v>
      </c>
      <c r="B517" s="107" t="s">
        <v>408</v>
      </c>
      <c r="C517" s="107" t="s">
        <v>209</v>
      </c>
      <c r="D517" s="107" t="s">
        <v>2067</v>
      </c>
      <c r="E517" s="107" t="s">
        <v>2068</v>
      </c>
      <c r="F517" s="107" t="s">
        <v>2069</v>
      </c>
      <c r="G517" s="107" t="s">
        <v>2070</v>
      </c>
      <c r="J517" s="107" t="s">
        <v>2114</v>
      </c>
    </row>
    <row r="518" spans="1:10">
      <c r="A518" s="107">
        <v>517</v>
      </c>
      <c r="B518" s="107" t="s">
        <v>408</v>
      </c>
      <c r="C518" s="107" t="s">
        <v>209</v>
      </c>
      <c r="D518" s="107" t="s">
        <v>2071</v>
      </c>
      <c r="E518" s="107" t="s">
        <v>2072</v>
      </c>
      <c r="F518" s="107" t="s">
        <v>2073</v>
      </c>
      <c r="G518" s="107" t="s">
        <v>1263</v>
      </c>
      <c r="J518" s="107" t="s">
        <v>2114</v>
      </c>
    </row>
    <row r="519" spans="1:10">
      <c r="A519" s="107">
        <v>518</v>
      </c>
      <c r="B519" s="107" t="s">
        <v>408</v>
      </c>
      <c r="C519" s="107" t="s">
        <v>209</v>
      </c>
      <c r="D519" s="107" t="s">
        <v>2074</v>
      </c>
      <c r="E519" s="107" t="s">
        <v>2075</v>
      </c>
      <c r="F519" s="107" t="s">
        <v>2076</v>
      </c>
      <c r="G519" s="107" t="s">
        <v>656</v>
      </c>
      <c r="H519" s="107" t="s">
        <v>2059</v>
      </c>
      <c r="J519" s="107" t="s">
        <v>2114</v>
      </c>
    </row>
    <row r="520" spans="1:10">
      <c r="A520" s="107">
        <v>519</v>
      </c>
      <c r="B520" s="107" t="s">
        <v>408</v>
      </c>
      <c r="C520" s="107" t="s">
        <v>209</v>
      </c>
      <c r="D520" s="107" t="s">
        <v>2077</v>
      </c>
      <c r="E520" s="107" t="s">
        <v>2078</v>
      </c>
      <c r="F520" s="107" t="s">
        <v>2079</v>
      </c>
      <c r="G520" s="107" t="s">
        <v>656</v>
      </c>
      <c r="J520" s="107" t="s">
        <v>2114</v>
      </c>
    </row>
    <row r="521" spans="1:10">
      <c r="A521" s="107">
        <v>520</v>
      </c>
      <c r="B521" s="107" t="s">
        <v>408</v>
      </c>
      <c r="C521" s="107" t="s">
        <v>209</v>
      </c>
      <c r="D521" s="107" t="s">
        <v>2080</v>
      </c>
      <c r="E521" s="107" t="s">
        <v>2081</v>
      </c>
      <c r="F521" s="107" t="s">
        <v>2082</v>
      </c>
      <c r="G521" s="107" t="s">
        <v>1263</v>
      </c>
      <c r="J521" s="107" t="s">
        <v>2114</v>
      </c>
    </row>
    <row r="522" spans="1:10">
      <c r="A522" s="107">
        <v>521</v>
      </c>
      <c r="B522" s="107" t="s">
        <v>408</v>
      </c>
      <c r="C522" s="107" t="s">
        <v>209</v>
      </c>
      <c r="D522" s="107" t="s">
        <v>2083</v>
      </c>
      <c r="E522" s="107" t="s">
        <v>2084</v>
      </c>
      <c r="F522" s="107" t="s">
        <v>2085</v>
      </c>
      <c r="G522" s="107" t="s">
        <v>702</v>
      </c>
      <c r="H522" s="107" t="s">
        <v>2086</v>
      </c>
      <c r="J522" s="107" t="s">
        <v>2114</v>
      </c>
    </row>
    <row r="523" spans="1:10">
      <c r="A523" s="107">
        <v>522</v>
      </c>
      <c r="B523" s="107" t="s">
        <v>408</v>
      </c>
      <c r="C523" s="107" t="s">
        <v>209</v>
      </c>
      <c r="D523" s="107" t="s">
        <v>2087</v>
      </c>
      <c r="E523" s="107" t="s">
        <v>2088</v>
      </c>
      <c r="F523" s="107" t="s">
        <v>2089</v>
      </c>
      <c r="G523" s="107" t="s">
        <v>678</v>
      </c>
      <c r="J523" s="107" t="s">
        <v>2114</v>
      </c>
    </row>
    <row r="524" spans="1:10">
      <c r="A524" s="107">
        <v>523</v>
      </c>
      <c r="B524" s="107" t="s">
        <v>408</v>
      </c>
      <c r="C524" s="107" t="s">
        <v>209</v>
      </c>
      <c r="D524" s="107" t="s">
        <v>2090</v>
      </c>
      <c r="E524" s="107" t="s">
        <v>2091</v>
      </c>
      <c r="F524" s="107" t="s">
        <v>2092</v>
      </c>
      <c r="G524" s="107" t="s">
        <v>1662</v>
      </c>
      <c r="J524" s="107" t="s">
        <v>2114</v>
      </c>
    </row>
    <row r="525" spans="1:10">
      <c r="A525" s="107">
        <v>524</v>
      </c>
      <c r="B525" s="107" t="s">
        <v>408</v>
      </c>
      <c r="C525" s="107" t="s">
        <v>209</v>
      </c>
      <c r="D525" s="107" t="s">
        <v>2093</v>
      </c>
      <c r="E525" s="107" t="s">
        <v>2094</v>
      </c>
      <c r="F525" s="107" t="s">
        <v>2095</v>
      </c>
      <c r="G525" s="107" t="s">
        <v>2096</v>
      </c>
      <c r="J525" s="107" t="s">
        <v>2114</v>
      </c>
    </row>
    <row r="526" spans="1:10">
      <c r="A526" s="107">
        <v>525</v>
      </c>
      <c r="B526" s="107" t="s">
        <v>408</v>
      </c>
      <c r="C526" s="107" t="s">
        <v>209</v>
      </c>
      <c r="D526" s="107" t="s">
        <v>2097</v>
      </c>
      <c r="E526" s="107" t="s">
        <v>2098</v>
      </c>
      <c r="F526" s="107" t="s">
        <v>2099</v>
      </c>
      <c r="G526" s="107" t="s">
        <v>2100</v>
      </c>
      <c r="J526" s="107" t="s">
        <v>2114</v>
      </c>
    </row>
    <row r="527" spans="1:10">
      <c r="A527" s="107">
        <v>526</v>
      </c>
      <c r="B527" s="107" t="s">
        <v>408</v>
      </c>
      <c r="C527" s="107" t="s">
        <v>209</v>
      </c>
      <c r="D527" s="107" t="s">
        <v>2101</v>
      </c>
      <c r="E527" s="107" t="s">
        <v>2102</v>
      </c>
      <c r="F527" s="107" t="s">
        <v>411</v>
      </c>
      <c r="G527" s="107" t="s">
        <v>2103</v>
      </c>
      <c r="J527" s="107" t="s">
        <v>2114</v>
      </c>
    </row>
    <row r="528" spans="1:10">
      <c r="A528" s="107">
        <v>527</v>
      </c>
      <c r="B528" s="107" t="s">
        <v>408</v>
      </c>
      <c r="C528" s="107" t="s">
        <v>209</v>
      </c>
      <c r="D528" s="107" t="s">
        <v>2104</v>
      </c>
      <c r="E528" s="107" t="s">
        <v>2105</v>
      </c>
      <c r="F528" s="107" t="s">
        <v>411</v>
      </c>
      <c r="G528" s="107" t="s">
        <v>2106</v>
      </c>
      <c r="J528" s="107" t="s">
        <v>2114</v>
      </c>
    </row>
    <row r="529" spans="1:10">
      <c r="A529" s="107">
        <v>528</v>
      </c>
      <c r="B529" s="107" t="s">
        <v>408</v>
      </c>
      <c r="C529" s="107" t="s">
        <v>209</v>
      </c>
      <c r="D529" s="107" t="s">
        <v>2107</v>
      </c>
      <c r="E529" s="107" t="s">
        <v>2108</v>
      </c>
      <c r="F529" s="107" t="s">
        <v>2109</v>
      </c>
      <c r="G529" s="107" t="s">
        <v>1980</v>
      </c>
      <c r="J529" s="107" t="s">
        <v>2114</v>
      </c>
    </row>
    <row r="530" spans="1:10">
      <c r="A530" s="107">
        <v>529</v>
      </c>
      <c r="B530" s="107" t="s">
        <v>408</v>
      </c>
      <c r="C530" s="107" t="s">
        <v>209</v>
      </c>
      <c r="D530" s="107" t="s">
        <v>2110</v>
      </c>
      <c r="E530" s="107" t="s">
        <v>2111</v>
      </c>
      <c r="F530" s="107" t="s">
        <v>411</v>
      </c>
      <c r="G530" s="107" t="s">
        <v>2112</v>
      </c>
      <c r="J530" s="107" t="s">
        <v>2114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" width="9.140625" style="345"/>
    <col min="2" max="16384" width="9.140625" style="53"/>
  </cols>
  <sheetData>
    <row r="1" spans="1:4">
      <c r="A1" s="345" t="s">
        <v>2113</v>
      </c>
      <c r="B1" s="53" t="s">
        <v>150</v>
      </c>
      <c r="C1" s="53" t="s">
        <v>151</v>
      </c>
      <c r="D1" s="53" t="s">
        <v>2868</v>
      </c>
    </row>
    <row r="2" spans="1:4">
      <c r="A2" s="345">
        <v>1</v>
      </c>
      <c r="B2" s="53" t="s">
        <v>2122</v>
      </c>
      <c r="C2" s="53" t="s">
        <v>2122</v>
      </c>
      <c r="D2" s="53" t="s">
        <v>2123</v>
      </c>
    </row>
    <row r="3" spans="1:4">
      <c r="A3" s="345">
        <v>2</v>
      </c>
      <c r="B3" s="53" t="s">
        <v>2122</v>
      </c>
      <c r="C3" s="53" t="s">
        <v>2124</v>
      </c>
      <c r="D3" s="53" t="s">
        <v>2125</v>
      </c>
    </row>
    <row r="4" spans="1:4">
      <c r="A4" s="345">
        <v>3</v>
      </c>
      <c r="B4" s="53" t="s">
        <v>2122</v>
      </c>
      <c r="C4" s="53" t="s">
        <v>2126</v>
      </c>
      <c r="D4" s="53" t="s">
        <v>2127</v>
      </c>
    </row>
    <row r="5" spans="1:4">
      <c r="A5" s="345">
        <v>4</v>
      </c>
      <c r="B5" s="53" t="s">
        <v>2122</v>
      </c>
      <c r="C5" s="53" t="s">
        <v>2128</v>
      </c>
      <c r="D5" s="53" t="s">
        <v>2129</v>
      </c>
    </row>
    <row r="6" spans="1:4">
      <c r="A6" s="345">
        <v>5</v>
      </c>
      <c r="B6" s="53" t="s">
        <v>2122</v>
      </c>
      <c r="C6" s="53" t="s">
        <v>2130</v>
      </c>
      <c r="D6" s="53" t="s">
        <v>2131</v>
      </c>
    </row>
    <row r="7" spans="1:4">
      <c r="A7" s="345">
        <v>6</v>
      </c>
      <c r="B7" s="53" t="s">
        <v>2122</v>
      </c>
      <c r="C7" s="53" t="s">
        <v>2132</v>
      </c>
      <c r="D7" s="53" t="s">
        <v>2133</v>
      </c>
    </row>
    <row r="8" spans="1:4">
      <c r="A8" s="345">
        <v>7</v>
      </c>
      <c r="B8" s="53" t="s">
        <v>2122</v>
      </c>
      <c r="C8" s="53" t="s">
        <v>2134</v>
      </c>
      <c r="D8" s="53" t="s">
        <v>2135</v>
      </c>
    </row>
    <row r="9" spans="1:4">
      <c r="A9" s="345">
        <v>8</v>
      </c>
      <c r="B9" s="53" t="s">
        <v>2122</v>
      </c>
      <c r="C9" s="53" t="s">
        <v>2136</v>
      </c>
      <c r="D9" s="53" t="s">
        <v>2137</v>
      </c>
    </row>
    <row r="10" spans="1:4">
      <c r="A10" s="345">
        <v>9</v>
      </c>
      <c r="B10" s="53" t="s">
        <v>2122</v>
      </c>
      <c r="C10" s="53" t="s">
        <v>2138</v>
      </c>
      <c r="D10" s="53" t="s">
        <v>2139</v>
      </c>
    </row>
    <row r="11" spans="1:4">
      <c r="A11" s="345">
        <v>10</v>
      </c>
      <c r="B11" s="53" t="s">
        <v>2140</v>
      </c>
      <c r="C11" s="53" t="s">
        <v>2142</v>
      </c>
      <c r="D11" s="53" t="s">
        <v>2143</v>
      </c>
    </row>
    <row r="12" spans="1:4">
      <c r="A12" s="345">
        <v>11</v>
      </c>
      <c r="B12" s="53" t="s">
        <v>2140</v>
      </c>
      <c r="C12" s="53" t="s">
        <v>2140</v>
      </c>
      <c r="D12" s="53" t="s">
        <v>2141</v>
      </c>
    </row>
    <row r="13" spans="1:4">
      <c r="A13" s="345">
        <v>12</v>
      </c>
      <c r="B13" s="53" t="s">
        <v>2140</v>
      </c>
      <c r="C13" s="53" t="s">
        <v>2144</v>
      </c>
      <c r="D13" s="53" t="s">
        <v>2145</v>
      </c>
    </row>
    <row r="14" spans="1:4">
      <c r="A14" s="345">
        <v>13</v>
      </c>
      <c r="B14" s="53" t="s">
        <v>2140</v>
      </c>
      <c r="C14" s="53" t="s">
        <v>2146</v>
      </c>
      <c r="D14" s="53" t="s">
        <v>2147</v>
      </c>
    </row>
    <row r="15" spans="1:4">
      <c r="A15" s="345">
        <v>14</v>
      </c>
      <c r="B15" s="53" t="s">
        <v>2140</v>
      </c>
      <c r="C15" s="53" t="s">
        <v>2148</v>
      </c>
      <c r="D15" s="53" t="s">
        <v>2149</v>
      </c>
    </row>
    <row r="16" spans="1:4">
      <c r="A16" s="345">
        <v>15</v>
      </c>
      <c r="B16" s="53" t="s">
        <v>2140</v>
      </c>
      <c r="C16" s="53" t="s">
        <v>2150</v>
      </c>
      <c r="D16" s="53" t="s">
        <v>2151</v>
      </c>
    </row>
    <row r="17" spans="1:4">
      <c r="A17" s="345">
        <v>16</v>
      </c>
      <c r="B17" s="53" t="s">
        <v>2140</v>
      </c>
      <c r="C17" s="53" t="s">
        <v>2152</v>
      </c>
      <c r="D17" s="53" t="s">
        <v>2153</v>
      </c>
    </row>
    <row r="18" spans="1:4">
      <c r="A18" s="345">
        <v>17</v>
      </c>
      <c r="B18" s="53" t="s">
        <v>2140</v>
      </c>
      <c r="C18" s="53" t="s">
        <v>2154</v>
      </c>
      <c r="D18" s="53" t="s">
        <v>2155</v>
      </c>
    </row>
    <row r="19" spans="1:4">
      <c r="A19" s="345">
        <v>18</v>
      </c>
      <c r="B19" s="53" t="s">
        <v>2140</v>
      </c>
      <c r="C19" s="53" t="s">
        <v>2156</v>
      </c>
      <c r="D19" s="53" t="s">
        <v>2157</v>
      </c>
    </row>
    <row r="20" spans="1:4">
      <c r="A20" s="345">
        <v>19</v>
      </c>
      <c r="B20" s="53" t="s">
        <v>2140</v>
      </c>
      <c r="C20" s="53" t="s">
        <v>2158</v>
      </c>
      <c r="D20" s="53" t="s">
        <v>2159</v>
      </c>
    </row>
    <row r="21" spans="1:4">
      <c r="A21" s="345">
        <v>20</v>
      </c>
      <c r="B21" s="53" t="s">
        <v>2140</v>
      </c>
      <c r="C21" s="53" t="s">
        <v>2160</v>
      </c>
      <c r="D21" s="53" t="s">
        <v>2161</v>
      </c>
    </row>
    <row r="22" spans="1:4">
      <c r="A22" s="345">
        <v>21</v>
      </c>
      <c r="B22" s="53" t="s">
        <v>2140</v>
      </c>
      <c r="C22" s="53" t="s">
        <v>2162</v>
      </c>
      <c r="D22" s="53" t="s">
        <v>2163</v>
      </c>
    </row>
    <row r="23" spans="1:4">
      <c r="A23" s="345">
        <v>22</v>
      </c>
      <c r="B23" s="53" t="s">
        <v>2140</v>
      </c>
      <c r="C23" s="53" t="s">
        <v>2164</v>
      </c>
      <c r="D23" s="53" t="s">
        <v>2165</v>
      </c>
    </row>
    <row r="24" spans="1:4">
      <c r="A24" s="345">
        <v>23</v>
      </c>
      <c r="B24" s="53" t="s">
        <v>2140</v>
      </c>
      <c r="C24" s="53" t="s">
        <v>2166</v>
      </c>
      <c r="D24" s="53" t="s">
        <v>2167</v>
      </c>
    </row>
    <row r="25" spans="1:4">
      <c r="A25" s="345">
        <v>24</v>
      </c>
      <c r="B25" s="53" t="s">
        <v>2168</v>
      </c>
      <c r="C25" s="53" t="s">
        <v>2168</v>
      </c>
      <c r="D25" s="53" t="s">
        <v>2169</v>
      </c>
    </row>
    <row r="26" spans="1:4">
      <c r="A26" s="345">
        <v>25</v>
      </c>
      <c r="B26" s="53" t="s">
        <v>2168</v>
      </c>
      <c r="C26" s="53" t="s">
        <v>2170</v>
      </c>
      <c r="D26" s="53" t="s">
        <v>2171</v>
      </c>
    </row>
    <row r="27" spans="1:4">
      <c r="A27" s="345">
        <v>26</v>
      </c>
      <c r="B27" s="53" t="s">
        <v>2168</v>
      </c>
      <c r="C27" s="53" t="s">
        <v>2172</v>
      </c>
      <c r="D27" s="53" t="s">
        <v>2173</v>
      </c>
    </row>
    <row r="28" spans="1:4">
      <c r="A28" s="345">
        <v>27</v>
      </c>
      <c r="B28" s="53" t="s">
        <v>2168</v>
      </c>
      <c r="C28" s="53" t="s">
        <v>2174</v>
      </c>
      <c r="D28" s="53" t="s">
        <v>2175</v>
      </c>
    </row>
    <row r="29" spans="1:4">
      <c r="A29" s="345">
        <v>28</v>
      </c>
      <c r="B29" s="53" t="s">
        <v>2168</v>
      </c>
      <c r="C29" s="53" t="s">
        <v>2176</v>
      </c>
      <c r="D29" s="53" t="s">
        <v>2177</v>
      </c>
    </row>
    <row r="30" spans="1:4">
      <c r="A30" s="345">
        <v>29</v>
      </c>
      <c r="B30" s="53" t="s">
        <v>2168</v>
      </c>
      <c r="C30" s="53" t="s">
        <v>2178</v>
      </c>
      <c r="D30" s="53" t="s">
        <v>2179</v>
      </c>
    </row>
    <row r="31" spans="1:4">
      <c r="A31" s="345">
        <v>30</v>
      </c>
      <c r="B31" s="53" t="s">
        <v>2168</v>
      </c>
      <c r="C31" s="53" t="s">
        <v>2180</v>
      </c>
      <c r="D31" s="53" t="s">
        <v>2181</v>
      </c>
    </row>
    <row r="32" spans="1:4">
      <c r="A32" s="345">
        <v>31</v>
      </c>
      <c r="B32" s="53" t="s">
        <v>2168</v>
      </c>
      <c r="C32" s="53" t="s">
        <v>2182</v>
      </c>
      <c r="D32" s="53" t="s">
        <v>2183</v>
      </c>
    </row>
    <row r="33" spans="1:4">
      <c r="A33" s="345">
        <v>32</v>
      </c>
      <c r="B33" s="53" t="s">
        <v>2184</v>
      </c>
      <c r="C33" s="53" t="s">
        <v>2186</v>
      </c>
      <c r="D33" s="53" t="s">
        <v>2187</v>
      </c>
    </row>
    <row r="34" spans="1:4">
      <c r="A34" s="345">
        <v>33</v>
      </c>
      <c r="B34" s="53" t="s">
        <v>2184</v>
      </c>
      <c r="C34" s="53" t="s">
        <v>2184</v>
      </c>
      <c r="D34" s="53" t="s">
        <v>2185</v>
      </c>
    </row>
    <row r="35" spans="1:4">
      <c r="A35" s="345">
        <v>34</v>
      </c>
      <c r="B35" s="53" t="s">
        <v>2184</v>
      </c>
      <c r="C35" s="53" t="s">
        <v>2188</v>
      </c>
      <c r="D35" s="53" t="s">
        <v>2189</v>
      </c>
    </row>
    <row r="36" spans="1:4">
      <c r="A36" s="345">
        <v>35</v>
      </c>
      <c r="B36" s="53" t="s">
        <v>2184</v>
      </c>
      <c r="C36" s="53" t="s">
        <v>2190</v>
      </c>
      <c r="D36" s="53" t="s">
        <v>2191</v>
      </c>
    </row>
    <row r="37" spans="1:4">
      <c r="A37" s="345">
        <v>36</v>
      </c>
      <c r="B37" s="53" t="s">
        <v>2184</v>
      </c>
      <c r="C37" s="53" t="s">
        <v>2192</v>
      </c>
      <c r="D37" s="53" t="s">
        <v>2193</v>
      </c>
    </row>
    <row r="38" spans="1:4">
      <c r="A38" s="345">
        <v>37</v>
      </c>
      <c r="B38" s="53" t="s">
        <v>2184</v>
      </c>
      <c r="C38" s="53" t="s">
        <v>2194</v>
      </c>
      <c r="D38" s="53" t="s">
        <v>2195</v>
      </c>
    </row>
    <row r="39" spans="1:4">
      <c r="A39" s="345">
        <v>38</v>
      </c>
      <c r="B39" s="53" t="s">
        <v>2184</v>
      </c>
      <c r="C39" s="53" t="s">
        <v>2196</v>
      </c>
      <c r="D39" s="53" t="s">
        <v>2197</v>
      </c>
    </row>
    <row r="40" spans="1:4">
      <c r="A40" s="345">
        <v>39</v>
      </c>
      <c r="B40" s="53" t="s">
        <v>2184</v>
      </c>
      <c r="C40" s="53" t="s">
        <v>2198</v>
      </c>
      <c r="D40" s="53" t="s">
        <v>2199</v>
      </c>
    </row>
    <row r="41" spans="1:4">
      <c r="A41" s="345">
        <v>40</v>
      </c>
      <c r="B41" s="53" t="s">
        <v>2184</v>
      </c>
      <c r="C41" s="53" t="s">
        <v>2200</v>
      </c>
      <c r="D41" s="53" t="s">
        <v>2201</v>
      </c>
    </row>
    <row r="42" spans="1:4">
      <c r="A42" s="345">
        <v>41</v>
      </c>
      <c r="B42" s="53" t="s">
        <v>2202</v>
      </c>
      <c r="C42" s="53" t="s">
        <v>2202</v>
      </c>
      <c r="D42" s="53" t="s">
        <v>2203</v>
      </c>
    </row>
    <row r="43" spans="1:4">
      <c r="A43" s="345">
        <v>42</v>
      </c>
      <c r="B43" s="53" t="s">
        <v>2202</v>
      </c>
      <c r="C43" s="53" t="s">
        <v>2204</v>
      </c>
      <c r="D43" s="53" t="s">
        <v>2205</v>
      </c>
    </row>
    <row r="44" spans="1:4">
      <c r="A44" s="345">
        <v>43</v>
      </c>
      <c r="B44" s="53" t="s">
        <v>2202</v>
      </c>
      <c r="C44" s="53" t="s">
        <v>2206</v>
      </c>
      <c r="D44" s="53" t="s">
        <v>2207</v>
      </c>
    </row>
    <row r="45" spans="1:4">
      <c r="A45" s="345">
        <v>44</v>
      </c>
      <c r="B45" s="53" t="s">
        <v>2202</v>
      </c>
      <c r="C45" s="53" t="s">
        <v>2208</v>
      </c>
      <c r="D45" s="53" t="s">
        <v>2209</v>
      </c>
    </row>
    <row r="46" spans="1:4">
      <c r="A46" s="345">
        <v>45</v>
      </c>
      <c r="B46" s="53" t="s">
        <v>2202</v>
      </c>
      <c r="C46" s="53" t="s">
        <v>2210</v>
      </c>
      <c r="D46" s="53" t="s">
        <v>2211</v>
      </c>
    </row>
    <row r="47" spans="1:4">
      <c r="A47" s="345">
        <v>46</v>
      </c>
      <c r="B47" s="53" t="s">
        <v>2202</v>
      </c>
      <c r="C47" s="53" t="s">
        <v>2212</v>
      </c>
      <c r="D47" s="53" t="s">
        <v>2213</v>
      </c>
    </row>
    <row r="48" spans="1:4">
      <c r="A48" s="345">
        <v>47</v>
      </c>
      <c r="B48" s="53" t="s">
        <v>2202</v>
      </c>
      <c r="C48" s="53" t="s">
        <v>2214</v>
      </c>
      <c r="D48" s="53" t="s">
        <v>2215</v>
      </c>
    </row>
    <row r="49" spans="1:4">
      <c r="A49" s="345">
        <v>48</v>
      </c>
      <c r="B49" s="53" t="s">
        <v>2216</v>
      </c>
      <c r="C49" s="53" t="s">
        <v>2216</v>
      </c>
      <c r="D49" s="53" t="s">
        <v>2217</v>
      </c>
    </row>
    <row r="50" spans="1:4">
      <c r="A50" s="345">
        <v>49</v>
      </c>
      <c r="B50" s="53" t="s">
        <v>2216</v>
      </c>
      <c r="C50" s="53" t="s">
        <v>2218</v>
      </c>
      <c r="D50" s="53" t="s">
        <v>2219</v>
      </c>
    </row>
    <row r="51" spans="1:4">
      <c r="A51" s="345">
        <v>50</v>
      </c>
      <c r="B51" s="53" t="s">
        <v>2216</v>
      </c>
      <c r="C51" s="53" t="s">
        <v>2220</v>
      </c>
      <c r="D51" s="53" t="s">
        <v>2221</v>
      </c>
    </row>
    <row r="52" spans="1:4">
      <c r="A52" s="345">
        <v>51</v>
      </c>
      <c r="B52" s="53" t="s">
        <v>2216</v>
      </c>
      <c r="C52" s="53" t="s">
        <v>2222</v>
      </c>
      <c r="D52" s="53" t="s">
        <v>2223</v>
      </c>
    </row>
    <row r="53" spans="1:4">
      <c r="A53" s="345">
        <v>52</v>
      </c>
      <c r="B53" s="53" t="s">
        <v>2216</v>
      </c>
      <c r="C53" s="53" t="s">
        <v>2224</v>
      </c>
      <c r="D53" s="53" t="s">
        <v>2225</v>
      </c>
    </row>
    <row r="54" spans="1:4">
      <c r="A54" s="345">
        <v>53</v>
      </c>
      <c r="B54" s="53" t="s">
        <v>2226</v>
      </c>
      <c r="C54" s="53" t="s">
        <v>2228</v>
      </c>
      <c r="D54" s="53" t="s">
        <v>2229</v>
      </c>
    </row>
    <row r="55" spans="1:4">
      <c r="A55" s="345">
        <v>54</v>
      </c>
      <c r="B55" s="53" t="s">
        <v>2226</v>
      </c>
      <c r="C55" s="53" t="s">
        <v>2226</v>
      </c>
      <c r="D55" s="53" t="s">
        <v>2227</v>
      </c>
    </row>
    <row r="56" spans="1:4">
      <c r="A56" s="345">
        <v>55</v>
      </c>
      <c r="B56" s="53" t="s">
        <v>2226</v>
      </c>
      <c r="C56" s="53" t="s">
        <v>2230</v>
      </c>
      <c r="D56" s="53" t="s">
        <v>2231</v>
      </c>
    </row>
    <row r="57" spans="1:4">
      <c r="A57" s="345">
        <v>56</v>
      </c>
      <c r="B57" s="53" t="s">
        <v>2226</v>
      </c>
      <c r="C57" s="53" t="s">
        <v>2232</v>
      </c>
      <c r="D57" s="53" t="s">
        <v>2233</v>
      </c>
    </row>
    <row r="58" spans="1:4">
      <c r="A58" s="345">
        <v>57</v>
      </c>
      <c r="B58" s="53" t="s">
        <v>2226</v>
      </c>
      <c r="C58" s="53" t="s">
        <v>2234</v>
      </c>
      <c r="D58" s="53" t="s">
        <v>2235</v>
      </c>
    </row>
    <row r="59" spans="1:4">
      <c r="A59" s="345">
        <v>58</v>
      </c>
      <c r="B59" s="53" t="s">
        <v>2226</v>
      </c>
      <c r="C59" s="53" t="s">
        <v>2236</v>
      </c>
      <c r="D59" s="53" t="s">
        <v>2237</v>
      </c>
    </row>
    <row r="60" spans="1:4">
      <c r="A60" s="345">
        <v>59</v>
      </c>
      <c r="B60" s="53" t="s">
        <v>2226</v>
      </c>
      <c r="C60" s="53" t="s">
        <v>2238</v>
      </c>
      <c r="D60" s="53" t="s">
        <v>2239</v>
      </c>
    </row>
    <row r="61" spans="1:4">
      <c r="A61" s="345">
        <v>60</v>
      </c>
      <c r="B61" s="53" t="s">
        <v>2240</v>
      </c>
      <c r="C61" s="53" t="s">
        <v>2240</v>
      </c>
      <c r="D61" s="53" t="s">
        <v>2241</v>
      </c>
    </row>
    <row r="62" spans="1:4">
      <c r="A62" s="345">
        <v>61</v>
      </c>
      <c r="B62" s="53" t="s">
        <v>2240</v>
      </c>
      <c r="C62" s="53" t="s">
        <v>2242</v>
      </c>
      <c r="D62" s="53" t="s">
        <v>2243</v>
      </c>
    </row>
    <row r="63" spans="1:4">
      <c r="A63" s="345">
        <v>62</v>
      </c>
      <c r="B63" s="53" t="s">
        <v>2240</v>
      </c>
      <c r="C63" s="53" t="s">
        <v>2244</v>
      </c>
      <c r="D63" s="53" t="s">
        <v>2245</v>
      </c>
    </row>
    <row r="64" spans="1:4">
      <c r="A64" s="345">
        <v>63</v>
      </c>
      <c r="B64" s="53" t="s">
        <v>2240</v>
      </c>
      <c r="C64" s="53" t="s">
        <v>2246</v>
      </c>
      <c r="D64" s="53" t="s">
        <v>2247</v>
      </c>
    </row>
    <row r="65" spans="1:4">
      <c r="A65" s="345">
        <v>64</v>
      </c>
      <c r="B65" s="53" t="s">
        <v>2240</v>
      </c>
      <c r="C65" s="53" t="s">
        <v>2248</v>
      </c>
      <c r="D65" s="53" t="s">
        <v>2249</v>
      </c>
    </row>
    <row r="66" spans="1:4">
      <c r="A66" s="345">
        <v>65</v>
      </c>
      <c r="B66" s="53" t="s">
        <v>2240</v>
      </c>
      <c r="C66" s="53" t="s">
        <v>2250</v>
      </c>
      <c r="D66" s="53" t="s">
        <v>2251</v>
      </c>
    </row>
    <row r="67" spans="1:4">
      <c r="A67" s="345">
        <v>66</v>
      </c>
      <c r="B67" s="53" t="s">
        <v>2240</v>
      </c>
      <c r="C67" s="53" t="s">
        <v>2252</v>
      </c>
      <c r="D67" s="53" t="s">
        <v>2253</v>
      </c>
    </row>
    <row r="68" spans="1:4">
      <c r="A68" s="345">
        <v>67</v>
      </c>
      <c r="B68" s="53" t="s">
        <v>2254</v>
      </c>
      <c r="C68" s="53" t="s">
        <v>2256</v>
      </c>
      <c r="D68" s="53" t="s">
        <v>2257</v>
      </c>
    </row>
    <row r="69" spans="1:4">
      <c r="A69" s="345">
        <v>68</v>
      </c>
      <c r="B69" s="53" t="s">
        <v>2254</v>
      </c>
      <c r="C69" s="53" t="s">
        <v>2254</v>
      </c>
      <c r="D69" s="53" t="s">
        <v>2255</v>
      </c>
    </row>
    <row r="70" spans="1:4">
      <c r="A70" s="345">
        <v>69</v>
      </c>
      <c r="B70" s="53" t="s">
        <v>2254</v>
      </c>
      <c r="C70" s="53" t="s">
        <v>2258</v>
      </c>
      <c r="D70" s="53" t="s">
        <v>2259</v>
      </c>
    </row>
    <row r="71" spans="1:4">
      <c r="A71" s="345">
        <v>70</v>
      </c>
      <c r="B71" s="53" t="s">
        <v>2254</v>
      </c>
      <c r="C71" s="53" t="s">
        <v>2260</v>
      </c>
      <c r="D71" s="53" t="s">
        <v>2261</v>
      </c>
    </row>
    <row r="72" spans="1:4">
      <c r="A72" s="345">
        <v>71</v>
      </c>
      <c r="B72" s="53" t="s">
        <v>2254</v>
      </c>
      <c r="C72" s="53" t="s">
        <v>2262</v>
      </c>
      <c r="D72" s="53" t="s">
        <v>2263</v>
      </c>
    </row>
    <row r="73" spans="1:4">
      <c r="A73" s="345">
        <v>72</v>
      </c>
      <c r="B73" s="53" t="s">
        <v>2254</v>
      </c>
      <c r="C73" s="53" t="s">
        <v>2264</v>
      </c>
      <c r="D73" s="53" t="s">
        <v>2265</v>
      </c>
    </row>
    <row r="74" spans="1:4">
      <c r="A74" s="345">
        <v>73</v>
      </c>
      <c r="B74" s="53" t="s">
        <v>2254</v>
      </c>
      <c r="C74" s="53" t="s">
        <v>2266</v>
      </c>
      <c r="D74" s="53" t="s">
        <v>2267</v>
      </c>
    </row>
    <row r="75" spans="1:4">
      <c r="A75" s="345">
        <v>74</v>
      </c>
      <c r="B75" s="53" t="s">
        <v>2268</v>
      </c>
      <c r="C75" s="53" t="s">
        <v>2270</v>
      </c>
      <c r="D75" s="53" t="s">
        <v>2271</v>
      </c>
    </row>
    <row r="76" spans="1:4">
      <c r="A76" s="345">
        <v>75</v>
      </c>
      <c r="B76" s="53" t="s">
        <v>2268</v>
      </c>
      <c r="C76" s="53" t="s">
        <v>2268</v>
      </c>
      <c r="D76" s="53" t="s">
        <v>2269</v>
      </c>
    </row>
    <row r="77" spans="1:4">
      <c r="A77" s="345">
        <v>76</v>
      </c>
      <c r="B77" s="53" t="s">
        <v>2268</v>
      </c>
      <c r="C77" s="53" t="s">
        <v>2272</v>
      </c>
      <c r="D77" s="53" t="s">
        <v>2273</v>
      </c>
    </row>
    <row r="78" spans="1:4">
      <c r="A78" s="345">
        <v>77</v>
      </c>
      <c r="B78" s="53" t="s">
        <v>2268</v>
      </c>
      <c r="C78" s="53" t="s">
        <v>2274</v>
      </c>
      <c r="D78" s="53" t="s">
        <v>2275</v>
      </c>
    </row>
    <row r="79" spans="1:4">
      <c r="A79" s="345">
        <v>78</v>
      </c>
      <c r="B79" s="53" t="s">
        <v>2268</v>
      </c>
      <c r="C79" s="53" t="s">
        <v>2276</v>
      </c>
      <c r="D79" s="53" t="s">
        <v>2277</v>
      </c>
    </row>
    <row r="80" spans="1:4">
      <c r="A80" s="345">
        <v>79</v>
      </c>
      <c r="B80" s="53" t="s">
        <v>2268</v>
      </c>
      <c r="C80" s="53" t="s">
        <v>2278</v>
      </c>
      <c r="D80" s="53" t="s">
        <v>2279</v>
      </c>
    </row>
    <row r="81" spans="1:4">
      <c r="A81" s="345">
        <v>80</v>
      </c>
      <c r="B81" s="53" t="s">
        <v>2268</v>
      </c>
      <c r="C81" s="53" t="s">
        <v>2280</v>
      </c>
      <c r="D81" s="53" t="s">
        <v>2281</v>
      </c>
    </row>
    <row r="82" spans="1:4">
      <c r="A82" s="345">
        <v>81</v>
      </c>
      <c r="B82" s="53" t="s">
        <v>2282</v>
      </c>
      <c r="C82" s="53" t="s">
        <v>2282</v>
      </c>
      <c r="D82" s="53" t="s">
        <v>2283</v>
      </c>
    </row>
    <row r="83" spans="1:4">
      <c r="A83" s="345">
        <v>82</v>
      </c>
      <c r="B83" s="53" t="s">
        <v>2282</v>
      </c>
      <c r="C83" s="53" t="s">
        <v>2284</v>
      </c>
      <c r="D83" s="53" t="s">
        <v>2285</v>
      </c>
    </row>
    <row r="84" spans="1:4">
      <c r="A84" s="345">
        <v>83</v>
      </c>
      <c r="B84" s="53" t="s">
        <v>2282</v>
      </c>
      <c r="C84" s="53" t="s">
        <v>2286</v>
      </c>
      <c r="D84" s="53" t="s">
        <v>2287</v>
      </c>
    </row>
    <row r="85" spans="1:4">
      <c r="A85" s="345">
        <v>84</v>
      </c>
      <c r="B85" s="53" t="s">
        <v>2282</v>
      </c>
      <c r="C85" s="53" t="s">
        <v>2288</v>
      </c>
      <c r="D85" s="53" t="s">
        <v>2289</v>
      </c>
    </row>
    <row r="86" spans="1:4">
      <c r="A86" s="345">
        <v>85</v>
      </c>
      <c r="B86" s="53" t="s">
        <v>2282</v>
      </c>
      <c r="C86" s="53" t="s">
        <v>2290</v>
      </c>
      <c r="D86" s="53" t="s">
        <v>2291</v>
      </c>
    </row>
    <row r="87" spans="1:4">
      <c r="A87" s="345">
        <v>86</v>
      </c>
      <c r="B87" s="53" t="s">
        <v>2282</v>
      </c>
      <c r="C87" s="53" t="s">
        <v>2292</v>
      </c>
      <c r="D87" s="53" t="s">
        <v>2293</v>
      </c>
    </row>
    <row r="88" spans="1:4">
      <c r="A88" s="345">
        <v>87</v>
      </c>
      <c r="B88" s="53" t="s">
        <v>2282</v>
      </c>
      <c r="C88" s="53" t="s">
        <v>2294</v>
      </c>
      <c r="D88" s="53" t="s">
        <v>2295</v>
      </c>
    </row>
    <row r="89" spans="1:4">
      <c r="A89" s="345">
        <v>88</v>
      </c>
      <c r="B89" s="53" t="s">
        <v>2282</v>
      </c>
      <c r="C89" s="53" t="s">
        <v>2296</v>
      </c>
      <c r="D89" s="53" t="s">
        <v>2297</v>
      </c>
    </row>
    <row r="90" spans="1:4">
      <c r="A90" s="345">
        <v>89</v>
      </c>
      <c r="B90" s="53" t="s">
        <v>2282</v>
      </c>
      <c r="C90" s="53" t="s">
        <v>2298</v>
      </c>
      <c r="D90" s="53" t="s">
        <v>2299</v>
      </c>
    </row>
    <row r="91" spans="1:4">
      <c r="A91" s="345">
        <v>90</v>
      </c>
      <c r="B91" s="53" t="s">
        <v>2282</v>
      </c>
      <c r="C91" s="53" t="s">
        <v>2300</v>
      </c>
      <c r="D91" s="53" t="s">
        <v>2301</v>
      </c>
    </row>
    <row r="92" spans="1:4">
      <c r="A92" s="345">
        <v>91</v>
      </c>
      <c r="B92" s="53" t="s">
        <v>2302</v>
      </c>
      <c r="C92" s="53" t="s">
        <v>2304</v>
      </c>
      <c r="D92" s="53" t="s">
        <v>2305</v>
      </c>
    </row>
    <row r="93" spans="1:4">
      <c r="A93" s="345">
        <v>92</v>
      </c>
      <c r="B93" s="53" t="s">
        <v>2302</v>
      </c>
      <c r="C93" s="53" t="s">
        <v>2306</v>
      </c>
      <c r="D93" s="53" t="s">
        <v>2307</v>
      </c>
    </row>
    <row r="94" spans="1:4">
      <c r="A94" s="345">
        <v>93</v>
      </c>
      <c r="B94" s="53" t="s">
        <v>2302</v>
      </c>
      <c r="C94" s="53" t="s">
        <v>2308</v>
      </c>
      <c r="D94" s="53" t="s">
        <v>2309</v>
      </c>
    </row>
    <row r="95" spans="1:4">
      <c r="A95" s="345">
        <v>94</v>
      </c>
      <c r="B95" s="53" t="s">
        <v>2302</v>
      </c>
      <c r="C95" s="53" t="s">
        <v>2302</v>
      </c>
      <c r="D95" s="53" t="s">
        <v>2303</v>
      </c>
    </row>
    <row r="96" spans="1:4">
      <c r="A96" s="345">
        <v>95</v>
      </c>
      <c r="B96" s="53" t="s">
        <v>2302</v>
      </c>
      <c r="C96" s="53" t="s">
        <v>2310</v>
      </c>
      <c r="D96" s="53" t="s">
        <v>2311</v>
      </c>
    </row>
    <row r="97" spans="1:4">
      <c r="A97" s="345">
        <v>96</v>
      </c>
      <c r="B97" s="53" t="s">
        <v>2302</v>
      </c>
      <c r="C97" s="53" t="s">
        <v>2312</v>
      </c>
      <c r="D97" s="53" t="s">
        <v>2313</v>
      </c>
    </row>
    <row r="98" spans="1:4">
      <c r="A98" s="345">
        <v>97</v>
      </c>
      <c r="B98" s="53" t="s">
        <v>2302</v>
      </c>
      <c r="C98" s="53" t="s">
        <v>2314</v>
      </c>
      <c r="D98" s="53" t="s">
        <v>2315</v>
      </c>
    </row>
    <row r="99" spans="1:4">
      <c r="A99" s="345">
        <v>98</v>
      </c>
      <c r="B99" s="53" t="s">
        <v>2302</v>
      </c>
      <c r="C99" s="53" t="s">
        <v>2316</v>
      </c>
      <c r="D99" s="53" t="s">
        <v>2317</v>
      </c>
    </row>
    <row r="100" spans="1:4">
      <c r="A100" s="345">
        <v>99</v>
      </c>
      <c r="B100" s="53" t="s">
        <v>2302</v>
      </c>
      <c r="C100" s="53" t="s">
        <v>2318</v>
      </c>
      <c r="D100" s="53" t="s">
        <v>2319</v>
      </c>
    </row>
    <row r="101" spans="1:4">
      <c r="A101" s="345">
        <v>100</v>
      </c>
      <c r="B101" s="53" t="s">
        <v>2302</v>
      </c>
      <c r="C101" s="53" t="s">
        <v>2320</v>
      </c>
      <c r="D101" s="53" t="s">
        <v>2321</v>
      </c>
    </row>
    <row r="102" spans="1:4">
      <c r="A102" s="345">
        <v>101</v>
      </c>
      <c r="B102" s="53" t="s">
        <v>2322</v>
      </c>
      <c r="C102" s="53" t="s">
        <v>2322</v>
      </c>
      <c r="D102" s="53" t="s">
        <v>2323</v>
      </c>
    </row>
    <row r="103" spans="1:4">
      <c r="A103" s="345">
        <v>102</v>
      </c>
      <c r="B103" s="53" t="s">
        <v>2322</v>
      </c>
      <c r="C103" s="53" t="s">
        <v>2324</v>
      </c>
      <c r="D103" s="53" t="s">
        <v>2325</v>
      </c>
    </row>
    <row r="104" spans="1:4">
      <c r="A104" s="345">
        <v>103</v>
      </c>
      <c r="B104" s="53" t="s">
        <v>2322</v>
      </c>
      <c r="C104" s="53" t="s">
        <v>2326</v>
      </c>
      <c r="D104" s="53" t="s">
        <v>2327</v>
      </c>
    </row>
    <row r="105" spans="1:4">
      <c r="A105" s="345">
        <v>104</v>
      </c>
      <c r="B105" s="53" t="s">
        <v>2322</v>
      </c>
      <c r="C105" s="53" t="s">
        <v>2328</v>
      </c>
      <c r="D105" s="53" t="s">
        <v>2329</v>
      </c>
    </row>
    <row r="106" spans="1:4">
      <c r="A106" s="345">
        <v>105</v>
      </c>
      <c r="B106" s="53" t="s">
        <v>2322</v>
      </c>
      <c r="C106" s="53" t="s">
        <v>2330</v>
      </c>
      <c r="D106" s="53" t="s">
        <v>2331</v>
      </c>
    </row>
    <row r="107" spans="1:4">
      <c r="A107" s="345">
        <v>106</v>
      </c>
      <c r="B107" s="53" t="s">
        <v>2322</v>
      </c>
      <c r="C107" s="53" t="s">
        <v>2332</v>
      </c>
      <c r="D107" s="53" t="s">
        <v>2333</v>
      </c>
    </row>
    <row r="108" spans="1:4">
      <c r="A108" s="345">
        <v>107</v>
      </c>
      <c r="B108" s="53" t="s">
        <v>2322</v>
      </c>
      <c r="C108" s="53" t="s">
        <v>2334</v>
      </c>
      <c r="D108" s="53" t="s">
        <v>2335</v>
      </c>
    </row>
    <row r="109" spans="1:4">
      <c r="A109" s="345">
        <v>108</v>
      </c>
      <c r="B109" s="53" t="s">
        <v>2322</v>
      </c>
      <c r="C109" s="53" t="s">
        <v>2336</v>
      </c>
      <c r="D109" s="53" t="s">
        <v>2337</v>
      </c>
    </row>
    <row r="110" spans="1:4">
      <c r="A110" s="345">
        <v>109</v>
      </c>
      <c r="B110" s="53" t="s">
        <v>2322</v>
      </c>
      <c r="C110" s="53" t="s">
        <v>2338</v>
      </c>
      <c r="D110" s="53" t="s">
        <v>2339</v>
      </c>
    </row>
    <row r="111" spans="1:4">
      <c r="A111" s="345">
        <v>110</v>
      </c>
      <c r="B111" s="53" t="s">
        <v>2322</v>
      </c>
      <c r="C111" s="53" t="s">
        <v>2340</v>
      </c>
      <c r="D111" s="53" t="s">
        <v>2341</v>
      </c>
    </row>
    <row r="112" spans="1:4">
      <c r="A112" s="345">
        <v>111</v>
      </c>
      <c r="B112" s="53" t="s">
        <v>2322</v>
      </c>
      <c r="C112" s="53" t="s">
        <v>2342</v>
      </c>
      <c r="D112" s="53" t="s">
        <v>2343</v>
      </c>
    </row>
    <row r="113" spans="1:4">
      <c r="A113" s="345">
        <v>112</v>
      </c>
      <c r="B113" s="53" t="s">
        <v>2322</v>
      </c>
      <c r="C113" s="53" t="s">
        <v>2344</v>
      </c>
      <c r="D113" s="53" t="s">
        <v>2345</v>
      </c>
    </row>
    <row r="114" spans="1:4">
      <c r="A114" s="345">
        <v>113</v>
      </c>
      <c r="B114" s="53" t="s">
        <v>2346</v>
      </c>
      <c r="C114" s="53" t="s">
        <v>2348</v>
      </c>
      <c r="D114" s="53" t="s">
        <v>2349</v>
      </c>
    </row>
    <row r="115" spans="1:4">
      <c r="A115" s="345">
        <v>114</v>
      </c>
      <c r="B115" s="53" t="s">
        <v>2346</v>
      </c>
      <c r="C115" s="53" t="s">
        <v>2346</v>
      </c>
      <c r="D115" s="53" t="s">
        <v>2347</v>
      </c>
    </row>
    <row r="116" spans="1:4">
      <c r="A116" s="345">
        <v>115</v>
      </c>
      <c r="B116" s="53" t="s">
        <v>2346</v>
      </c>
      <c r="C116" s="53" t="s">
        <v>2194</v>
      </c>
      <c r="D116" s="53" t="s">
        <v>2350</v>
      </c>
    </row>
    <row r="117" spans="1:4">
      <c r="A117" s="345">
        <v>116</v>
      </c>
      <c r="B117" s="53" t="s">
        <v>2346</v>
      </c>
      <c r="C117" s="53" t="s">
        <v>2351</v>
      </c>
      <c r="D117" s="53" t="s">
        <v>2352</v>
      </c>
    </row>
    <row r="118" spans="1:4">
      <c r="A118" s="345">
        <v>117</v>
      </c>
      <c r="B118" s="53" t="s">
        <v>2346</v>
      </c>
      <c r="C118" s="53" t="s">
        <v>2353</v>
      </c>
      <c r="D118" s="53" t="s">
        <v>2354</v>
      </c>
    </row>
    <row r="119" spans="1:4">
      <c r="A119" s="345">
        <v>118</v>
      </c>
      <c r="B119" s="53" t="s">
        <v>2346</v>
      </c>
      <c r="C119" s="53" t="s">
        <v>2355</v>
      </c>
      <c r="D119" s="53" t="s">
        <v>2356</v>
      </c>
    </row>
    <row r="120" spans="1:4">
      <c r="A120" s="345">
        <v>119</v>
      </c>
      <c r="B120" s="53" t="s">
        <v>2346</v>
      </c>
      <c r="C120" s="53" t="s">
        <v>2357</v>
      </c>
      <c r="D120" s="53" t="s">
        <v>2358</v>
      </c>
    </row>
    <row r="121" spans="1:4">
      <c r="A121" s="345">
        <v>120</v>
      </c>
      <c r="B121" s="53" t="s">
        <v>2346</v>
      </c>
      <c r="C121" s="53" t="s">
        <v>2359</v>
      </c>
      <c r="D121" s="53" t="s">
        <v>2360</v>
      </c>
    </row>
    <row r="122" spans="1:4">
      <c r="A122" s="345">
        <v>121</v>
      </c>
      <c r="B122" s="53" t="s">
        <v>2346</v>
      </c>
      <c r="C122" s="53" t="s">
        <v>2361</v>
      </c>
      <c r="D122" s="53" t="s">
        <v>2362</v>
      </c>
    </row>
    <row r="123" spans="1:4">
      <c r="A123" s="345">
        <v>122</v>
      </c>
      <c r="B123" s="53" t="s">
        <v>2346</v>
      </c>
      <c r="C123" s="53" t="s">
        <v>2363</v>
      </c>
      <c r="D123" s="53" t="s">
        <v>2364</v>
      </c>
    </row>
    <row r="124" spans="1:4">
      <c r="A124" s="345">
        <v>123</v>
      </c>
      <c r="B124" s="53" t="s">
        <v>2346</v>
      </c>
      <c r="C124" s="53" t="s">
        <v>2365</v>
      </c>
      <c r="D124" s="53" t="s">
        <v>2366</v>
      </c>
    </row>
    <row r="125" spans="1:4">
      <c r="A125" s="345">
        <v>124</v>
      </c>
      <c r="B125" s="53" t="s">
        <v>2346</v>
      </c>
      <c r="C125" s="53" t="s">
        <v>2367</v>
      </c>
      <c r="D125" s="53" t="s">
        <v>2368</v>
      </c>
    </row>
    <row r="126" spans="1:4">
      <c r="A126" s="345">
        <v>125</v>
      </c>
      <c r="B126" s="53" t="s">
        <v>2369</v>
      </c>
      <c r="C126" s="53" t="s">
        <v>2371</v>
      </c>
      <c r="D126" s="53" t="s">
        <v>2372</v>
      </c>
    </row>
    <row r="127" spans="1:4">
      <c r="A127" s="345">
        <v>126</v>
      </c>
      <c r="B127" s="53" t="s">
        <v>2369</v>
      </c>
      <c r="C127" s="53" t="s">
        <v>2256</v>
      </c>
      <c r="D127" s="53" t="s">
        <v>2373</v>
      </c>
    </row>
    <row r="128" spans="1:4">
      <c r="A128" s="345">
        <v>127</v>
      </c>
      <c r="B128" s="53" t="s">
        <v>2369</v>
      </c>
      <c r="C128" s="53" t="s">
        <v>2374</v>
      </c>
      <c r="D128" s="53" t="s">
        <v>2375</v>
      </c>
    </row>
    <row r="129" spans="1:4">
      <c r="A129" s="345">
        <v>128</v>
      </c>
      <c r="B129" s="53" t="s">
        <v>2369</v>
      </c>
      <c r="C129" s="53" t="s">
        <v>2376</v>
      </c>
      <c r="D129" s="53" t="s">
        <v>2377</v>
      </c>
    </row>
    <row r="130" spans="1:4">
      <c r="A130" s="345">
        <v>129</v>
      </c>
      <c r="B130" s="53" t="s">
        <v>2369</v>
      </c>
      <c r="C130" s="53" t="s">
        <v>2369</v>
      </c>
      <c r="D130" s="53" t="s">
        <v>2370</v>
      </c>
    </row>
    <row r="131" spans="1:4">
      <c r="A131" s="345">
        <v>130</v>
      </c>
      <c r="B131" s="53" t="s">
        <v>2369</v>
      </c>
      <c r="C131" s="53" t="s">
        <v>2378</v>
      </c>
      <c r="D131" s="53" t="s">
        <v>2379</v>
      </c>
    </row>
    <row r="132" spans="1:4">
      <c r="A132" s="345">
        <v>131</v>
      </c>
      <c r="B132" s="53" t="s">
        <v>2369</v>
      </c>
      <c r="C132" s="53" t="s">
        <v>2380</v>
      </c>
      <c r="D132" s="53" t="s">
        <v>2381</v>
      </c>
    </row>
    <row r="133" spans="1:4">
      <c r="A133" s="345">
        <v>132</v>
      </c>
      <c r="B133" s="53" t="s">
        <v>2369</v>
      </c>
      <c r="C133" s="53" t="s">
        <v>2382</v>
      </c>
      <c r="D133" s="53" t="s">
        <v>2383</v>
      </c>
    </row>
    <row r="134" spans="1:4">
      <c r="A134" s="345">
        <v>133</v>
      </c>
      <c r="B134" s="53" t="s">
        <v>2369</v>
      </c>
      <c r="C134" s="53" t="s">
        <v>2384</v>
      </c>
      <c r="D134" s="53" t="s">
        <v>2385</v>
      </c>
    </row>
    <row r="135" spans="1:4">
      <c r="A135" s="345">
        <v>134</v>
      </c>
      <c r="B135" s="53" t="s">
        <v>2369</v>
      </c>
      <c r="C135" s="53" t="s">
        <v>2386</v>
      </c>
      <c r="D135" s="53" t="s">
        <v>2387</v>
      </c>
    </row>
    <row r="136" spans="1:4">
      <c r="A136" s="345">
        <v>135</v>
      </c>
      <c r="B136" s="53" t="s">
        <v>2369</v>
      </c>
      <c r="C136" s="53" t="s">
        <v>2388</v>
      </c>
      <c r="D136" s="53" t="s">
        <v>2389</v>
      </c>
    </row>
    <row r="137" spans="1:4">
      <c r="A137" s="345">
        <v>136</v>
      </c>
      <c r="B137" s="53" t="s">
        <v>2369</v>
      </c>
      <c r="C137" s="53" t="s">
        <v>2390</v>
      </c>
      <c r="D137" s="53" t="s">
        <v>2391</v>
      </c>
    </row>
    <row r="138" spans="1:4">
      <c r="A138" s="345">
        <v>137</v>
      </c>
      <c r="B138" s="53" t="s">
        <v>2392</v>
      </c>
      <c r="C138" s="53" t="s">
        <v>2394</v>
      </c>
      <c r="D138" s="53" t="s">
        <v>2395</v>
      </c>
    </row>
    <row r="139" spans="1:4">
      <c r="A139" s="345">
        <v>138</v>
      </c>
      <c r="B139" s="53" t="s">
        <v>2392</v>
      </c>
      <c r="C139" s="53" t="s">
        <v>2396</v>
      </c>
      <c r="D139" s="53" t="s">
        <v>2397</v>
      </c>
    </row>
    <row r="140" spans="1:4">
      <c r="A140" s="345">
        <v>139</v>
      </c>
      <c r="B140" s="53" t="s">
        <v>2392</v>
      </c>
      <c r="C140" s="53" t="s">
        <v>2392</v>
      </c>
      <c r="D140" s="53" t="s">
        <v>2393</v>
      </c>
    </row>
    <row r="141" spans="1:4">
      <c r="A141" s="345">
        <v>140</v>
      </c>
      <c r="B141" s="53" t="s">
        <v>2392</v>
      </c>
      <c r="C141" s="53" t="s">
        <v>2398</v>
      </c>
      <c r="D141" s="53" t="s">
        <v>2399</v>
      </c>
    </row>
    <row r="142" spans="1:4">
      <c r="A142" s="345">
        <v>141</v>
      </c>
      <c r="B142" s="53" t="s">
        <v>2392</v>
      </c>
      <c r="C142" s="53" t="s">
        <v>2400</v>
      </c>
      <c r="D142" s="53" t="s">
        <v>2401</v>
      </c>
    </row>
    <row r="143" spans="1:4">
      <c r="A143" s="345">
        <v>142</v>
      </c>
      <c r="B143" s="53" t="s">
        <v>2392</v>
      </c>
      <c r="C143" s="53" t="s">
        <v>2402</v>
      </c>
      <c r="D143" s="53" t="s">
        <v>2403</v>
      </c>
    </row>
    <row r="144" spans="1:4">
      <c r="A144" s="345">
        <v>143</v>
      </c>
      <c r="B144" s="53" t="s">
        <v>2392</v>
      </c>
      <c r="C144" s="53" t="s">
        <v>2404</v>
      </c>
      <c r="D144" s="53" t="s">
        <v>2405</v>
      </c>
    </row>
    <row r="145" spans="1:4">
      <c r="A145" s="345">
        <v>144</v>
      </c>
      <c r="B145" s="53" t="s">
        <v>2406</v>
      </c>
      <c r="C145" s="53" t="s">
        <v>2408</v>
      </c>
      <c r="D145" s="53" t="s">
        <v>2409</v>
      </c>
    </row>
    <row r="146" spans="1:4">
      <c r="A146" s="345">
        <v>145</v>
      </c>
      <c r="B146" s="53" t="s">
        <v>2406</v>
      </c>
      <c r="C146" s="53" t="s">
        <v>2410</v>
      </c>
      <c r="D146" s="53" t="s">
        <v>2411</v>
      </c>
    </row>
    <row r="147" spans="1:4">
      <c r="A147" s="345">
        <v>146</v>
      </c>
      <c r="B147" s="53" t="s">
        <v>2406</v>
      </c>
      <c r="C147" s="53" t="s">
        <v>2406</v>
      </c>
      <c r="D147" s="53" t="s">
        <v>2407</v>
      </c>
    </row>
    <row r="148" spans="1:4">
      <c r="A148" s="345">
        <v>147</v>
      </c>
      <c r="B148" s="53" t="s">
        <v>2406</v>
      </c>
      <c r="C148" s="53" t="s">
        <v>2412</v>
      </c>
      <c r="D148" s="53" t="s">
        <v>2413</v>
      </c>
    </row>
    <row r="149" spans="1:4">
      <c r="A149" s="345">
        <v>148</v>
      </c>
      <c r="B149" s="53" t="s">
        <v>2406</v>
      </c>
      <c r="C149" s="53" t="s">
        <v>2414</v>
      </c>
      <c r="D149" s="53" t="s">
        <v>2415</v>
      </c>
    </row>
    <row r="150" spans="1:4">
      <c r="A150" s="345">
        <v>149</v>
      </c>
      <c r="B150" s="53" t="s">
        <v>2406</v>
      </c>
      <c r="C150" s="53" t="s">
        <v>2416</v>
      </c>
      <c r="D150" s="53" t="s">
        <v>2417</v>
      </c>
    </row>
    <row r="151" spans="1:4">
      <c r="A151" s="345">
        <v>150</v>
      </c>
      <c r="B151" s="53" t="s">
        <v>2406</v>
      </c>
      <c r="C151" s="53" t="s">
        <v>2418</v>
      </c>
      <c r="D151" s="53" t="s">
        <v>2419</v>
      </c>
    </row>
    <row r="152" spans="1:4">
      <c r="A152" s="345">
        <v>151</v>
      </c>
      <c r="B152" s="53" t="s">
        <v>2406</v>
      </c>
      <c r="C152" s="53" t="s">
        <v>2420</v>
      </c>
      <c r="D152" s="53" t="s">
        <v>2421</v>
      </c>
    </row>
    <row r="153" spans="1:4">
      <c r="A153" s="345">
        <v>152</v>
      </c>
      <c r="B153" s="53" t="s">
        <v>2406</v>
      </c>
      <c r="C153" s="53" t="s">
        <v>2422</v>
      </c>
      <c r="D153" s="53" t="s">
        <v>2423</v>
      </c>
    </row>
    <row r="154" spans="1:4">
      <c r="A154" s="345">
        <v>153</v>
      </c>
      <c r="B154" s="53" t="s">
        <v>2406</v>
      </c>
      <c r="C154" s="53" t="s">
        <v>2424</v>
      </c>
      <c r="D154" s="53" t="s">
        <v>2425</v>
      </c>
    </row>
    <row r="155" spans="1:4">
      <c r="A155" s="345">
        <v>154</v>
      </c>
      <c r="B155" s="53" t="s">
        <v>2406</v>
      </c>
      <c r="C155" s="53" t="s">
        <v>2426</v>
      </c>
      <c r="D155" s="53" t="s">
        <v>2427</v>
      </c>
    </row>
    <row r="156" spans="1:4">
      <c r="A156" s="345">
        <v>155</v>
      </c>
      <c r="B156" s="53" t="s">
        <v>2406</v>
      </c>
      <c r="C156" s="53" t="s">
        <v>2428</v>
      </c>
      <c r="D156" s="53" t="s">
        <v>2429</v>
      </c>
    </row>
    <row r="157" spans="1:4">
      <c r="A157" s="345">
        <v>156</v>
      </c>
      <c r="B157" s="53" t="s">
        <v>2406</v>
      </c>
      <c r="C157" s="53" t="s">
        <v>2430</v>
      </c>
      <c r="D157" s="53" t="s">
        <v>2431</v>
      </c>
    </row>
    <row r="158" spans="1:4">
      <c r="A158" s="345">
        <v>157</v>
      </c>
      <c r="B158" s="53" t="s">
        <v>2432</v>
      </c>
      <c r="C158" s="53" t="s">
        <v>2434</v>
      </c>
      <c r="D158" s="53" t="s">
        <v>2435</v>
      </c>
    </row>
    <row r="159" spans="1:4">
      <c r="A159" s="345">
        <v>158</v>
      </c>
      <c r="B159" s="53" t="s">
        <v>2432</v>
      </c>
      <c r="C159" s="53" t="s">
        <v>2436</v>
      </c>
      <c r="D159" s="53" t="s">
        <v>2437</v>
      </c>
    </row>
    <row r="160" spans="1:4">
      <c r="A160" s="345">
        <v>159</v>
      </c>
      <c r="B160" s="53" t="s">
        <v>2432</v>
      </c>
      <c r="C160" s="53" t="s">
        <v>2432</v>
      </c>
      <c r="D160" s="53" t="s">
        <v>2433</v>
      </c>
    </row>
    <row r="161" spans="1:4">
      <c r="A161" s="345">
        <v>160</v>
      </c>
      <c r="B161" s="53" t="s">
        <v>2432</v>
      </c>
      <c r="C161" s="53" t="s">
        <v>2438</v>
      </c>
      <c r="D161" s="53" t="s">
        <v>2439</v>
      </c>
    </row>
    <row r="162" spans="1:4">
      <c r="A162" s="345">
        <v>161</v>
      </c>
      <c r="B162" s="53" t="s">
        <v>2432</v>
      </c>
      <c r="C162" s="53" t="s">
        <v>2440</v>
      </c>
      <c r="D162" s="53" t="s">
        <v>2441</v>
      </c>
    </row>
    <row r="163" spans="1:4">
      <c r="A163" s="345">
        <v>162</v>
      </c>
      <c r="B163" s="53" t="s">
        <v>2432</v>
      </c>
      <c r="C163" s="53" t="s">
        <v>2442</v>
      </c>
      <c r="D163" s="53" t="s">
        <v>2443</v>
      </c>
    </row>
    <row r="164" spans="1:4">
      <c r="A164" s="345">
        <v>163</v>
      </c>
      <c r="B164" s="53" t="s">
        <v>2432</v>
      </c>
      <c r="C164" s="53" t="s">
        <v>2444</v>
      </c>
      <c r="D164" s="53" t="s">
        <v>2445</v>
      </c>
    </row>
    <row r="165" spans="1:4">
      <c r="A165" s="345">
        <v>164</v>
      </c>
      <c r="B165" s="53" t="s">
        <v>2432</v>
      </c>
      <c r="C165" s="53" t="s">
        <v>2446</v>
      </c>
      <c r="D165" s="53" t="s">
        <v>2447</v>
      </c>
    </row>
    <row r="166" spans="1:4">
      <c r="A166" s="345">
        <v>165</v>
      </c>
      <c r="B166" s="53" t="s">
        <v>2432</v>
      </c>
      <c r="C166" s="53" t="s">
        <v>2448</v>
      </c>
      <c r="D166" s="53" t="s">
        <v>2449</v>
      </c>
    </row>
    <row r="167" spans="1:4">
      <c r="A167" s="345">
        <v>166</v>
      </c>
      <c r="B167" s="53" t="s">
        <v>2432</v>
      </c>
      <c r="C167" s="53" t="s">
        <v>2450</v>
      </c>
      <c r="D167" s="53" t="s">
        <v>2451</v>
      </c>
    </row>
    <row r="168" spans="1:4">
      <c r="A168" s="345">
        <v>167</v>
      </c>
      <c r="B168" s="53" t="s">
        <v>2432</v>
      </c>
      <c r="C168" s="53" t="s">
        <v>2452</v>
      </c>
      <c r="D168" s="53" t="s">
        <v>2453</v>
      </c>
    </row>
    <row r="169" spans="1:4">
      <c r="A169" s="345">
        <v>168</v>
      </c>
      <c r="B169" s="53" t="s">
        <v>2454</v>
      </c>
      <c r="C169" s="53" t="s">
        <v>2456</v>
      </c>
      <c r="D169" s="53" t="s">
        <v>2457</v>
      </c>
    </row>
    <row r="170" spans="1:4">
      <c r="A170" s="345">
        <v>169</v>
      </c>
      <c r="B170" s="53" t="s">
        <v>2454</v>
      </c>
      <c r="C170" s="53" t="s">
        <v>2378</v>
      </c>
      <c r="D170" s="53" t="s">
        <v>2458</v>
      </c>
    </row>
    <row r="171" spans="1:4">
      <c r="A171" s="345">
        <v>170</v>
      </c>
      <c r="B171" s="53" t="s">
        <v>2454</v>
      </c>
      <c r="C171" s="53" t="s">
        <v>2454</v>
      </c>
      <c r="D171" s="53" t="s">
        <v>2455</v>
      </c>
    </row>
    <row r="172" spans="1:4">
      <c r="A172" s="345">
        <v>171</v>
      </c>
      <c r="B172" s="53" t="s">
        <v>2454</v>
      </c>
      <c r="C172" s="53" t="s">
        <v>2459</v>
      </c>
      <c r="D172" s="53" t="s">
        <v>2460</v>
      </c>
    </row>
    <row r="173" spans="1:4">
      <c r="A173" s="345">
        <v>172</v>
      </c>
      <c r="B173" s="53" t="s">
        <v>2454</v>
      </c>
      <c r="C173" s="53" t="s">
        <v>2461</v>
      </c>
      <c r="D173" s="53" t="s">
        <v>2462</v>
      </c>
    </row>
    <row r="174" spans="1:4">
      <c r="A174" s="345">
        <v>173</v>
      </c>
      <c r="B174" s="53" t="s">
        <v>2454</v>
      </c>
      <c r="C174" s="53" t="s">
        <v>2463</v>
      </c>
      <c r="D174" s="53" t="s">
        <v>2464</v>
      </c>
    </row>
    <row r="175" spans="1:4">
      <c r="A175" s="345">
        <v>174</v>
      </c>
      <c r="B175" s="53" t="s">
        <v>2454</v>
      </c>
      <c r="C175" s="53" t="s">
        <v>2465</v>
      </c>
      <c r="D175" s="53" t="s">
        <v>2466</v>
      </c>
    </row>
    <row r="176" spans="1:4">
      <c r="A176" s="345">
        <v>175</v>
      </c>
      <c r="B176" s="53" t="s">
        <v>2467</v>
      </c>
      <c r="C176" s="53" t="s">
        <v>2467</v>
      </c>
      <c r="D176" s="53" t="s">
        <v>2468</v>
      </c>
    </row>
    <row r="177" spans="1:4">
      <c r="A177" s="345">
        <v>176</v>
      </c>
      <c r="B177" s="53" t="s">
        <v>2469</v>
      </c>
      <c r="C177" s="53" t="s">
        <v>2471</v>
      </c>
      <c r="D177" s="53" t="s">
        <v>2472</v>
      </c>
    </row>
    <row r="178" spans="1:4">
      <c r="A178" s="345">
        <v>177</v>
      </c>
      <c r="B178" s="53" t="s">
        <v>2469</v>
      </c>
      <c r="C178" s="53" t="s">
        <v>2473</v>
      </c>
      <c r="D178" s="53" t="s">
        <v>2474</v>
      </c>
    </row>
    <row r="179" spans="1:4">
      <c r="A179" s="345">
        <v>178</v>
      </c>
      <c r="B179" s="53" t="s">
        <v>2469</v>
      </c>
      <c r="C179" s="53" t="s">
        <v>2475</v>
      </c>
      <c r="D179" s="53" t="s">
        <v>2476</v>
      </c>
    </row>
    <row r="180" spans="1:4">
      <c r="A180" s="345">
        <v>179</v>
      </c>
      <c r="B180" s="53" t="s">
        <v>2469</v>
      </c>
      <c r="C180" s="53" t="s">
        <v>2477</v>
      </c>
      <c r="D180" s="53" t="s">
        <v>2478</v>
      </c>
    </row>
    <row r="181" spans="1:4">
      <c r="A181" s="345">
        <v>180</v>
      </c>
      <c r="B181" s="53" t="s">
        <v>2469</v>
      </c>
      <c r="C181" s="53" t="s">
        <v>2469</v>
      </c>
      <c r="D181" s="53" t="s">
        <v>2470</v>
      </c>
    </row>
    <row r="182" spans="1:4">
      <c r="A182" s="345">
        <v>181</v>
      </c>
      <c r="B182" s="53" t="s">
        <v>2469</v>
      </c>
      <c r="C182" s="53" t="s">
        <v>2479</v>
      </c>
      <c r="D182" s="53" t="s">
        <v>2480</v>
      </c>
    </row>
    <row r="183" spans="1:4">
      <c r="A183" s="345">
        <v>182</v>
      </c>
      <c r="B183" s="53" t="s">
        <v>2481</v>
      </c>
      <c r="C183" s="53" t="s">
        <v>2483</v>
      </c>
      <c r="D183" s="53" t="s">
        <v>2484</v>
      </c>
    </row>
    <row r="184" spans="1:4">
      <c r="A184" s="345">
        <v>183</v>
      </c>
      <c r="B184" s="53" t="s">
        <v>2481</v>
      </c>
      <c r="C184" s="53" t="s">
        <v>2485</v>
      </c>
      <c r="D184" s="53" t="s">
        <v>2486</v>
      </c>
    </row>
    <row r="185" spans="1:4">
      <c r="A185" s="345">
        <v>184</v>
      </c>
      <c r="B185" s="53" t="s">
        <v>2481</v>
      </c>
      <c r="C185" s="53" t="s">
        <v>2487</v>
      </c>
      <c r="D185" s="53" t="s">
        <v>2488</v>
      </c>
    </row>
    <row r="186" spans="1:4">
      <c r="A186" s="345">
        <v>185</v>
      </c>
      <c r="B186" s="53" t="s">
        <v>2481</v>
      </c>
      <c r="C186" s="53" t="s">
        <v>2481</v>
      </c>
      <c r="D186" s="53" t="s">
        <v>2482</v>
      </c>
    </row>
    <row r="187" spans="1:4">
      <c r="A187" s="345">
        <v>186</v>
      </c>
      <c r="B187" s="53" t="s">
        <v>2481</v>
      </c>
      <c r="C187" s="53" t="s">
        <v>2489</v>
      </c>
      <c r="D187" s="53" t="s">
        <v>2490</v>
      </c>
    </row>
    <row r="188" spans="1:4">
      <c r="A188" s="345">
        <v>187</v>
      </c>
      <c r="B188" s="53" t="s">
        <v>2481</v>
      </c>
      <c r="C188" s="53" t="s">
        <v>2491</v>
      </c>
      <c r="D188" s="53" t="s">
        <v>2492</v>
      </c>
    </row>
    <row r="189" spans="1:4">
      <c r="A189" s="345">
        <v>188</v>
      </c>
      <c r="B189" s="53" t="s">
        <v>2481</v>
      </c>
      <c r="C189" s="53" t="s">
        <v>2493</v>
      </c>
      <c r="D189" s="53" t="s">
        <v>2494</v>
      </c>
    </row>
    <row r="190" spans="1:4">
      <c r="A190" s="345">
        <v>189</v>
      </c>
      <c r="B190" s="53" t="s">
        <v>2495</v>
      </c>
      <c r="C190" s="53" t="s">
        <v>2497</v>
      </c>
      <c r="D190" s="53" t="s">
        <v>2498</v>
      </c>
    </row>
    <row r="191" spans="1:4">
      <c r="A191" s="345">
        <v>190</v>
      </c>
      <c r="B191" s="53" t="s">
        <v>2495</v>
      </c>
      <c r="C191" s="53" t="s">
        <v>2495</v>
      </c>
      <c r="D191" s="53" t="s">
        <v>2496</v>
      </c>
    </row>
    <row r="192" spans="1:4">
      <c r="A192" s="345">
        <v>191</v>
      </c>
      <c r="B192" s="53" t="s">
        <v>2495</v>
      </c>
      <c r="C192" s="53" t="s">
        <v>2499</v>
      </c>
      <c r="D192" s="53" t="s">
        <v>2500</v>
      </c>
    </row>
    <row r="193" spans="1:4">
      <c r="A193" s="345">
        <v>192</v>
      </c>
      <c r="B193" s="53" t="s">
        <v>2495</v>
      </c>
      <c r="C193" s="53" t="s">
        <v>2501</v>
      </c>
      <c r="D193" s="53" t="s">
        <v>2502</v>
      </c>
    </row>
    <row r="194" spans="1:4">
      <c r="A194" s="345">
        <v>193</v>
      </c>
      <c r="B194" s="53" t="s">
        <v>2495</v>
      </c>
      <c r="C194" s="53" t="s">
        <v>2503</v>
      </c>
      <c r="D194" s="53" t="s">
        <v>2504</v>
      </c>
    </row>
    <row r="195" spans="1:4">
      <c r="A195" s="345">
        <v>194</v>
      </c>
      <c r="B195" s="53" t="s">
        <v>2495</v>
      </c>
      <c r="C195" s="53" t="s">
        <v>2505</v>
      </c>
      <c r="D195" s="53" t="s">
        <v>2506</v>
      </c>
    </row>
    <row r="196" spans="1:4">
      <c r="A196" s="345">
        <v>195</v>
      </c>
      <c r="B196" s="53" t="s">
        <v>2495</v>
      </c>
      <c r="C196" s="53" t="s">
        <v>2507</v>
      </c>
      <c r="D196" s="53" t="s">
        <v>2508</v>
      </c>
    </row>
    <row r="197" spans="1:4">
      <c r="A197" s="345">
        <v>196</v>
      </c>
      <c r="B197" s="53" t="s">
        <v>2509</v>
      </c>
      <c r="C197" s="53" t="s">
        <v>2511</v>
      </c>
      <c r="D197" s="53" t="s">
        <v>2512</v>
      </c>
    </row>
    <row r="198" spans="1:4">
      <c r="A198" s="345">
        <v>197</v>
      </c>
      <c r="B198" s="53" t="s">
        <v>2509</v>
      </c>
      <c r="C198" s="53" t="s">
        <v>2513</v>
      </c>
      <c r="D198" s="53" t="s">
        <v>2514</v>
      </c>
    </row>
    <row r="199" spans="1:4">
      <c r="A199" s="345">
        <v>198</v>
      </c>
      <c r="B199" s="53" t="s">
        <v>2509</v>
      </c>
      <c r="C199" s="53" t="s">
        <v>2515</v>
      </c>
      <c r="D199" s="53" t="s">
        <v>2516</v>
      </c>
    </row>
    <row r="200" spans="1:4">
      <c r="A200" s="345">
        <v>199</v>
      </c>
      <c r="B200" s="53" t="s">
        <v>2509</v>
      </c>
      <c r="C200" s="53" t="s">
        <v>2517</v>
      </c>
      <c r="D200" s="53" t="s">
        <v>2518</v>
      </c>
    </row>
    <row r="201" spans="1:4">
      <c r="A201" s="345">
        <v>200</v>
      </c>
      <c r="B201" s="53" t="s">
        <v>2509</v>
      </c>
      <c r="C201" s="53" t="s">
        <v>2509</v>
      </c>
      <c r="D201" s="53" t="s">
        <v>2510</v>
      </c>
    </row>
    <row r="202" spans="1:4">
      <c r="A202" s="345">
        <v>201</v>
      </c>
      <c r="B202" s="53" t="s">
        <v>2509</v>
      </c>
      <c r="C202" s="53" t="s">
        <v>2519</v>
      </c>
      <c r="D202" s="53" t="s">
        <v>2520</v>
      </c>
    </row>
    <row r="203" spans="1:4">
      <c r="A203" s="345">
        <v>202</v>
      </c>
      <c r="B203" s="53" t="s">
        <v>2509</v>
      </c>
      <c r="C203" s="53" t="s">
        <v>2521</v>
      </c>
      <c r="D203" s="53" t="s">
        <v>2522</v>
      </c>
    </row>
    <row r="204" spans="1:4">
      <c r="A204" s="345">
        <v>203</v>
      </c>
      <c r="B204" s="53" t="s">
        <v>2509</v>
      </c>
      <c r="C204" s="53" t="s">
        <v>2523</v>
      </c>
      <c r="D204" s="53" t="s">
        <v>2524</v>
      </c>
    </row>
    <row r="205" spans="1:4">
      <c r="A205" s="345">
        <v>204</v>
      </c>
      <c r="B205" s="53" t="s">
        <v>2509</v>
      </c>
      <c r="C205" s="53" t="s">
        <v>2525</v>
      </c>
      <c r="D205" s="53" t="s">
        <v>2526</v>
      </c>
    </row>
    <row r="206" spans="1:4">
      <c r="A206" s="345">
        <v>205</v>
      </c>
      <c r="B206" s="53" t="s">
        <v>2509</v>
      </c>
      <c r="C206" s="53" t="s">
        <v>2527</v>
      </c>
      <c r="D206" s="53" t="s">
        <v>2528</v>
      </c>
    </row>
    <row r="207" spans="1:4">
      <c r="A207" s="345">
        <v>206</v>
      </c>
      <c r="B207" s="53" t="s">
        <v>2509</v>
      </c>
      <c r="C207" s="53" t="s">
        <v>2529</v>
      </c>
      <c r="D207" s="53" t="s">
        <v>2530</v>
      </c>
    </row>
    <row r="208" spans="1:4">
      <c r="A208" s="345">
        <v>207</v>
      </c>
      <c r="B208" s="53" t="s">
        <v>2509</v>
      </c>
      <c r="C208" s="53" t="s">
        <v>2531</v>
      </c>
      <c r="D208" s="53" t="s">
        <v>2532</v>
      </c>
    </row>
    <row r="209" spans="1:4">
      <c r="A209" s="345">
        <v>208</v>
      </c>
      <c r="B209" s="53" t="s">
        <v>2509</v>
      </c>
      <c r="C209" s="53" t="s">
        <v>2533</v>
      </c>
      <c r="D209" s="53" t="s">
        <v>2534</v>
      </c>
    </row>
    <row r="210" spans="1:4">
      <c r="A210" s="345">
        <v>209</v>
      </c>
      <c r="B210" s="53" t="s">
        <v>2535</v>
      </c>
      <c r="C210" s="53" t="s">
        <v>2537</v>
      </c>
      <c r="D210" s="53" t="s">
        <v>2538</v>
      </c>
    </row>
    <row r="211" spans="1:4">
      <c r="A211" s="345">
        <v>210</v>
      </c>
      <c r="B211" s="53" t="s">
        <v>2535</v>
      </c>
      <c r="C211" s="53" t="s">
        <v>2539</v>
      </c>
      <c r="D211" s="53" t="s">
        <v>2540</v>
      </c>
    </row>
    <row r="212" spans="1:4">
      <c r="A212" s="345">
        <v>211</v>
      </c>
      <c r="B212" s="53" t="s">
        <v>2535</v>
      </c>
      <c r="C212" s="53" t="s">
        <v>2541</v>
      </c>
      <c r="D212" s="53" t="s">
        <v>2542</v>
      </c>
    </row>
    <row r="213" spans="1:4">
      <c r="A213" s="345">
        <v>212</v>
      </c>
      <c r="B213" s="53" t="s">
        <v>2535</v>
      </c>
      <c r="C213" s="53" t="s">
        <v>2543</v>
      </c>
      <c r="D213" s="53" t="s">
        <v>2544</v>
      </c>
    </row>
    <row r="214" spans="1:4">
      <c r="A214" s="345">
        <v>213</v>
      </c>
      <c r="B214" s="53" t="s">
        <v>2535</v>
      </c>
      <c r="C214" s="53" t="s">
        <v>2545</v>
      </c>
      <c r="D214" s="53" t="s">
        <v>2546</v>
      </c>
    </row>
    <row r="215" spans="1:4">
      <c r="A215" s="345">
        <v>214</v>
      </c>
      <c r="B215" s="53" t="s">
        <v>2535</v>
      </c>
      <c r="C215" s="53" t="s">
        <v>2547</v>
      </c>
      <c r="D215" s="53" t="s">
        <v>2548</v>
      </c>
    </row>
    <row r="216" spans="1:4">
      <c r="A216" s="345">
        <v>215</v>
      </c>
      <c r="B216" s="53" t="s">
        <v>2535</v>
      </c>
      <c r="C216" s="53" t="s">
        <v>2549</v>
      </c>
      <c r="D216" s="53" t="s">
        <v>2550</v>
      </c>
    </row>
    <row r="217" spans="1:4">
      <c r="A217" s="345">
        <v>216</v>
      </c>
      <c r="B217" s="53" t="s">
        <v>2535</v>
      </c>
      <c r="C217" s="53" t="s">
        <v>2535</v>
      </c>
      <c r="D217" s="53" t="s">
        <v>2536</v>
      </c>
    </row>
    <row r="218" spans="1:4">
      <c r="A218" s="345">
        <v>217</v>
      </c>
      <c r="B218" s="53" t="s">
        <v>2535</v>
      </c>
      <c r="C218" s="53" t="s">
        <v>2551</v>
      </c>
      <c r="D218" s="53" t="s">
        <v>2552</v>
      </c>
    </row>
    <row r="219" spans="1:4">
      <c r="A219" s="345">
        <v>218</v>
      </c>
      <c r="B219" s="53" t="s">
        <v>2535</v>
      </c>
      <c r="C219" s="53" t="s">
        <v>2553</v>
      </c>
      <c r="D219" s="53" t="s">
        <v>2554</v>
      </c>
    </row>
    <row r="220" spans="1:4">
      <c r="A220" s="345">
        <v>219</v>
      </c>
      <c r="B220" s="53" t="s">
        <v>2535</v>
      </c>
      <c r="C220" s="53" t="s">
        <v>2555</v>
      </c>
      <c r="D220" s="53" t="s">
        <v>2556</v>
      </c>
    </row>
    <row r="221" spans="1:4">
      <c r="A221" s="345">
        <v>220</v>
      </c>
      <c r="B221" s="53" t="s">
        <v>2535</v>
      </c>
      <c r="C221" s="53" t="s">
        <v>2557</v>
      </c>
      <c r="D221" s="53" t="s">
        <v>2558</v>
      </c>
    </row>
    <row r="222" spans="1:4">
      <c r="A222" s="345">
        <v>221</v>
      </c>
      <c r="B222" s="53" t="s">
        <v>2535</v>
      </c>
      <c r="C222" s="53" t="s">
        <v>2559</v>
      </c>
      <c r="D222" s="53" t="s">
        <v>2560</v>
      </c>
    </row>
    <row r="223" spans="1:4">
      <c r="A223" s="345">
        <v>222</v>
      </c>
      <c r="B223" s="53" t="s">
        <v>2535</v>
      </c>
      <c r="C223" s="53" t="s">
        <v>2164</v>
      </c>
      <c r="D223" s="53" t="s">
        <v>2561</v>
      </c>
    </row>
    <row r="224" spans="1:4">
      <c r="A224" s="345">
        <v>223</v>
      </c>
      <c r="B224" s="53" t="s">
        <v>2535</v>
      </c>
      <c r="C224" s="53" t="s">
        <v>2562</v>
      </c>
      <c r="D224" s="53" t="s">
        <v>2563</v>
      </c>
    </row>
    <row r="225" spans="1:4">
      <c r="A225" s="345">
        <v>224</v>
      </c>
      <c r="B225" s="53" t="s">
        <v>2564</v>
      </c>
      <c r="C225" s="53" t="s">
        <v>2566</v>
      </c>
      <c r="D225" s="53" t="s">
        <v>2567</v>
      </c>
    </row>
    <row r="226" spans="1:4">
      <c r="A226" s="345">
        <v>225</v>
      </c>
      <c r="B226" s="53" t="s">
        <v>2564</v>
      </c>
      <c r="C226" s="53" t="s">
        <v>2568</v>
      </c>
      <c r="D226" s="53" t="s">
        <v>2569</v>
      </c>
    </row>
    <row r="227" spans="1:4">
      <c r="A227" s="345">
        <v>226</v>
      </c>
      <c r="B227" s="53" t="s">
        <v>2564</v>
      </c>
      <c r="C227" s="53" t="s">
        <v>2570</v>
      </c>
      <c r="D227" s="53" t="s">
        <v>2571</v>
      </c>
    </row>
    <row r="228" spans="1:4">
      <c r="A228" s="345">
        <v>227</v>
      </c>
      <c r="B228" s="53" t="s">
        <v>2564</v>
      </c>
      <c r="C228" s="53" t="s">
        <v>2572</v>
      </c>
      <c r="D228" s="53" t="s">
        <v>2573</v>
      </c>
    </row>
    <row r="229" spans="1:4">
      <c r="A229" s="345">
        <v>228</v>
      </c>
      <c r="B229" s="53" t="s">
        <v>2564</v>
      </c>
      <c r="C229" s="53" t="s">
        <v>2248</v>
      </c>
      <c r="D229" s="53" t="s">
        <v>2574</v>
      </c>
    </row>
    <row r="230" spans="1:4">
      <c r="A230" s="345">
        <v>229</v>
      </c>
      <c r="B230" s="53" t="s">
        <v>2564</v>
      </c>
      <c r="C230" s="53" t="s">
        <v>2564</v>
      </c>
      <c r="D230" s="53" t="s">
        <v>2565</v>
      </c>
    </row>
    <row r="231" spans="1:4">
      <c r="A231" s="345">
        <v>230</v>
      </c>
      <c r="B231" s="53" t="s">
        <v>2564</v>
      </c>
      <c r="C231" s="53" t="s">
        <v>2575</v>
      </c>
      <c r="D231" s="53" t="s">
        <v>2576</v>
      </c>
    </row>
    <row r="232" spans="1:4">
      <c r="A232" s="345">
        <v>231</v>
      </c>
      <c r="B232" s="53" t="s">
        <v>2564</v>
      </c>
      <c r="C232" s="53" t="s">
        <v>2577</v>
      </c>
      <c r="D232" s="53" t="s">
        <v>2578</v>
      </c>
    </row>
    <row r="233" spans="1:4">
      <c r="A233" s="345">
        <v>232</v>
      </c>
      <c r="B233" s="53" t="s">
        <v>2564</v>
      </c>
      <c r="C233" s="53" t="s">
        <v>2579</v>
      </c>
      <c r="D233" s="53" t="s">
        <v>2580</v>
      </c>
    </row>
    <row r="234" spans="1:4">
      <c r="A234" s="345">
        <v>233</v>
      </c>
      <c r="B234" s="53" t="s">
        <v>2581</v>
      </c>
      <c r="C234" s="53" t="s">
        <v>2583</v>
      </c>
      <c r="D234" s="53" t="s">
        <v>2584</v>
      </c>
    </row>
    <row r="235" spans="1:4">
      <c r="A235" s="345">
        <v>234</v>
      </c>
      <c r="B235" s="53" t="s">
        <v>2581</v>
      </c>
      <c r="C235" s="53" t="s">
        <v>2585</v>
      </c>
      <c r="D235" s="53" t="s">
        <v>2586</v>
      </c>
    </row>
    <row r="236" spans="1:4">
      <c r="A236" s="345">
        <v>235</v>
      </c>
      <c r="B236" s="53" t="s">
        <v>2581</v>
      </c>
      <c r="C236" s="53" t="s">
        <v>2587</v>
      </c>
      <c r="D236" s="53" t="s">
        <v>2588</v>
      </c>
    </row>
    <row r="237" spans="1:4">
      <c r="A237" s="345">
        <v>236</v>
      </c>
      <c r="B237" s="53" t="s">
        <v>2581</v>
      </c>
      <c r="C237" s="53" t="s">
        <v>2589</v>
      </c>
      <c r="D237" s="53" t="s">
        <v>2590</v>
      </c>
    </row>
    <row r="238" spans="1:4">
      <c r="A238" s="345">
        <v>237</v>
      </c>
      <c r="B238" s="53" t="s">
        <v>2581</v>
      </c>
      <c r="C238" s="53" t="s">
        <v>2591</v>
      </c>
      <c r="D238" s="53" t="s">
        <v>2592</v>
      </c>
    </row>
    <row r="239" spans="1:4">
      <c r="A239" s="345">
        <v>238</v>
      </c>
      <c r="B239" s="53" t="s">
        <v>2581</v>
      </c>
      <c r="C239" s="53" t="s">
        <v>2593</v>
      </c>
      <c r="D239" s="53" t="s">
        <v>2594</v>
      </c>
    </row>
    <row r="240" spans="1:4">
      <c r="A240" s="345">
        <v>239</v>
      </c>
      <c r="B240" s="53" t="s">
        <v>2581</v>
      </c>
      <c r="C240" s="53" t="s">
        <v>2595</v>
      </c>
      <c r="D240" s="53" t="s">
        <v>2596</v>
      </c>
    </row>
    <row r="241" spans="1:4">
      <c r="A241" s="345">
        <v>240</v>
      </c>
      <c r="B241" s="53" t="s">
        <v>2581</v>
      </c>
      <c r="C241" s="53" t="s">
        <v>2597</v>
      </c>
      <c r="D241" s="53" t="s">
        <v>2598</v>
      </c>
    </row>
    <row r="242" spans="1:4">
      <c r="A242" s="345">
        <v>241</v>
      </c>
      <c r="B242" s="53" t="s">
        <v>2581</v>
      </c>
      <c r="C242" s="53" t="s">
        <v>2581</v>
      </c>
      <c r="D242" s="53" t="s">
        <v>2582</v>
      </c>
    </row>
    <row r="243" spans="1:4">
      <c r="A243" s="345">
        <v>242</v>
      </c>
      <c r="B243" s="53" t="s">
        <v>2581</v>
      </c>
      <c r="C243" s="53" t="s">
        <v>2599</v>
      </c>
      <c r="D243" s="53" t="s">
        <v>2600</v>
      </c>
    </row>
    <row r="244" spans="1:4">
      <c r="A244" s="345">
        <v>243</v>
      </c>
      <c r="B244" s="53" t="s">
        <v>2601</v>
      </c>
      <c r="C244" s="53" t="s">
        <v>2601</v>
      </c>
      <c r="D244" s="53" t="s">
        <v>2602</v>
      </c>
    </row>
    <row r="245" spans="1:4">
      <c r="A245" s="345">
        <v>244</v>
      </c>
      <c r="B245" s="53" t="s">
        <v>2603</v>
      </c>
      <c r="C245" s="53" t="s">
        <v>2605</v>
      </c>
      <c r="D245" s="53" t="s">
        <v>2606</v>
      </c>
    </row>
    <row r="246" spans="1:4">
      <c r="A246" s="345">
        <v>245</v>
      </c>
      <c r="B246" s="53" t="s">
        <v>2603</v>
      </c>
      <c r="C246" s="53" t="s">
        <v>2607</v>
      </c>
      <c r="D246" s="53" t="s">
        <v>2608</v>
      </c>
    </row>
    <row r="247" spans="1:4">
      <c r="A247" s="345">
        <v>246</v>
      </c>
      <c r="B247" s="53" t="s">
        <v>2603</v>
      </c>
      <c r="C247" s="53" t="s">
        <v>2609</v>
      </c>
      <c r="D247" s="53" t="s">
        <v>2610</v>
      </c>
    </row>
    <row r="248" spans="1:4">
      <c r="A248" s="345">
        <v>247</v>
      </c>
      <c r="B248" s="53" t="s">
        <v>2603</v>
      </c>
      <c r="C248" s="53" t="s">
        <v>2611</v>
      </c>
      <c r="D248" s="53" t="s">
        <v>2612</v>
      </c>
    </row>
    <row r="249" spans="1:4">
      <c r="A249" s="345">
        <v>248</v>
      </c>
      <c r="B249" s="53" t="s">
        <v>2603</v>
      </c>
      <c r="C249" s="53" t="s">
        <v>2613</v>
      </c>
      <c r="D249" s="53" t="s">
        <v>2614</v>
      </c>
    </row>
    <row r="250" spans="1:4">
      <c r="A250" s="345">
        <v>249</v>
      </c>
      <c r="B250" s="53" t="s">
        <v>2603</v>
      </c>
      <c r="C250" s="53" t="s">
        <v>2615</v>
      </c>
      <c r="D250" s="53" t="s">
        <v>2616</v>
      </c>
    </row>
    <row r="251" spans="1:4">
      <c r="A251" s="345">
        <v>250</v>
      </c>
      <c r="B251" s="53" t="s">
        <v>2603</v>
      </c>
      <c r="C251" s="53" t="s">
        <v>2617</v>
      </c>
      <c r="D251" s="53" t="s">
        <v>2618</v>
      </c>
    </row>
    <row r="252" spans="1:4">
      <c r="A252" s="345">
        <v>251</v>
      </c>
      <c r="B252" s="53" t="s">
        <v>2603</v>
      </c>
      <c r="C252" s="53" t="s">
        <v>2619</v>
      </c>
      <c r="D252" s="53" t="s">
        <v>2620</v>
      </c>
    </row>
    <row r="253" spans="1:4">
      <c r="A253" s="345">
        <v>252</v>
      </c>
      <c r="B253" s="53" t="s">
        <v>2603</v>
      </c>
      <c r="C253" s="53" t="s">
        <v>2603</v>
      </c>
      <c r="D253" s="53" t="s">
        <v>2604</v>
      </c>
    </row>
    <row r="254" spans="1:4">
      <c r="A254" s="345">
        <v>253</v>
      </c>
      <c r="B254" s="53" t="s">
        <v>2603</v>
      </c>
      <c r="C254" s="53" t="s">
        <v>2621</v>
      </c>
      <c r="D254" s="53" t="s">
        <v>2622</v>
      </c>
    </row>
    <row r="255" spans="1:4">
      <c r="A255" s="345">
        <v>254</v>
      </c>
      <c r="B255" s="53" t="s">
        <v>2603</v>
      </c>
      <c r="C255" s="53" t="s">
        <v>2623</v>
      </c>
      <c r="D255" s="53" t="s">
        <v>2624</v>
      </c>
    </row>
    <row r="256" spans="1:4">
      <c r="A256" s="345">
        <v>255</v>
      </c>
      <c r="B256" s="53" t="s">
        <v>2625</v>
      </c>
      <c r="C256" s="53" t="s">
        <v>2625</v>
      </c>
      <c r="D256" s="53" t="s">
        <v>2626</v>
      </c>
    </row>
    <row r="257" spans="1:4">
      <c r="A257" s="345">
        <v>256</v>
      </c>
      <c r="B257" s="53" t="s">
        <v>2627</v>
      </c>
      <c r="C257" s="53" t="s">
        <v>2629</v>
      </c>
      <c r="D257" s="53" t="s">
        <v>2630</v>
      </c>
    </row>
    <row r="258" spans="1:4">
      <c r="A258" s="345">
        <v>257</v>
      </c>
      <c r="B258" s="53" t="s">
        <v>2627</v>
      </c>
      <c r="C258" s="53" t="s">
        <v>2631</v>
      </c>
      <c r="D258" s="53" t="s">
        <v>2632</v>
      </c>
    </row>
    <row r="259" spans="1:4">
      <c r="A259" s="345">
        <v>258</v>
      </c>
      <c r="B259" s="53" t="s">
        <v>2627</v>
      </c>
      <c r="C259" s="53" t="s">
        <v>2633</v>
      </c>
      <c r="D259" s="53" t="s">
        <v>2634</v>
      </c>
    </row>
    <row r="260" spans="1:4">
      <c r="A260" s="345">
        <v>259</v>
      </c>
      <c r="B260" s="53" t="s">
        <v>2627</v>
      </c>
      <c r="C260" s="53" t="s">
        <v>2351</v>
      </c>
      <c r="D260" s="53" t="s">
        <v>2635</v>
      </c>
    </row>
    <row r="261" spans="1:4">
      <c r="A261" s="345">
        <v>260</v>
      </c>
      <c r="B261" s="53" t="s">
        <v>2627</v>
      </c>
      <c r="C261" s="53" t="s">
        <v>2636</v>
      </c>
      <c r="D261" s="53" t="s">
        <v>2637</v>
      </c>
    </row>
    <row r="262" spans="1:4">
      <c r="A262" s="345">
        <v>261</v>
      </c>
      <c r="B262" s="53" t="s">
        <v>2627</v>
      </c>
      <c r="C262" s="53" t="s">
        <v>2521</v>
      </c>
      <c r="D262" s="53" t="s">
        <v>2638</v>
      </c>
    </row>
    <row r="263" spans="1:4">
      <c r="A263" s="345">
        <v>262</v>
      </c>
      <c r="B263" s="53" t="s">
        <v>2627</v>
      </c>
      <c r="C263" s="53" t="s">
        <v>2639</v>
      </c>
      <c r="D263" s="53" t="s">
        <v>2640</v>
      </c>
    </row>
    <row r="264" spans="1:4">
      <c r="A264" s="345">
        <v>263</v>
      </c>
      <c r="B264" s="53" t="s">
        <v>2627</v>
      </c>
      <c r="C264" s="53" t="s">
        <v>2641</v>
      </c>
      <c r="D264" s="53" t="s">
        <v>2642</v>
      </c>
    </row>
    <row r="265" spans="1:4">
      <c r="A265" s="345">
        <v>264</v>
      </c>
      <c r="B265" s="53" t="s">
        <v>2627</v>
      </c>
      <c r="C265" s="53" t="s">
        <v>2643</v>
      </c>
      <c r="D265" s="53" t="s">
        <v>2644</v>
      </c>
    </row>
    <row r="266" spans="1:4">
      <c r="A266" s="345">
        <v>265</v>
      </c>
      <c r="B266" s="53" t="s">
        <v>2627</v>
      </c>
      <c r="C266" s="53" t="s">
        <v>2627</v>
      </c>
      <c r="D266" s="53" t="s">
        <v>2628</v>
      </c>
    </row>
    <row r="267" spans="1:4">
      <c r="A267" s="345">
        <v>266</v>
      </c>
      <c r="B267" s="53" t="s">
        <v>2627</v>
      </c>
      <c r="C267" s="53" t="s">
        <v>2645</v>
      </c>
      <c r="D267" s="53" t="s">
        <v>2646</v>
      </c>
    </row>
    <row r="268" spans="1:4">
      <c r="A268" s="345">
        <v>267</v>
      </c>
      <c r="B268" s="53" t="s">
        <v>2627</v>
      </c>
      <c r="C268" s="53" t="s">
        <v>2647</v>
      </c>
      <c r="D268" s="53" t="s">
        <v>2648</v>
      </c>
    </row>
    <row r="269" spans="1:4">
      <c r="A269" s="345">
        <v>268</v>
      </c>
      <c r="B269" s="53" t="s">
        <v>2627</v>
      </c>
      <c r="C269" s="53" t="s">
        <v>2649</v>
      </c>
      <c r="D269" s="53" t="s">
        <v>2650</v>
      </c>
    </row>
    <row r="270" spans="1:4">
      <c r="A270" s="345">
        <v>269</v>
      </c>
      <c r="B270" s="53" t="s">
        <v>2651</v>
      </c>
      <c r="C270" s="53" t="s">
        <v>2653</v>
      </c>
      <c r="D270" s="53" t="s">
        <v>2654</v>
      </c>
    </row>
    <row r="271" spans="1:4">
      <c r="A271" s="345">
        <v>270</v>
      </c>
      <c r="B271" s="53" t="s">
        <v>2651</v>
      </c>
      <c r="C271" s="53" t="s">
        <v>2655</v>
      </c>
      <c r="D271" s="53" t="s">
        <v>2656</v>
      </c>
    </row>
    <row r="272" spans="1:4">
      <c r="A272" s="345">
        <v>271</v>
      </c>
      <c r="B272" s="53" t="s">
        <v>2651</v>
      </c>
      <c r="C272" s="53" t="s">
        <v>2657</v>
      </c>
      <c r="D272" s="53" t="s">
        <v>2658</v>
      </c>
    </row>
    <row r="273" spans="1:4">
      <c r="A273" s="345">
        <v>272</v>
      </c>
      <c r="B273" s="53" t="s">
        <v>2651</v>
      </c>
      <c r="C273" s="53" t="s">
        <v>2519</v>
      </c>
      <c r="D273" s="53" t="s">
        <v>2659</v>
      </c>
    </row>
    <row r="274" spans="1:4">
      <c r="A274" s="345">
        <v>273</v>
      </c>
      <c r="B274" s="53" t="s">
        <v>2651</v>
      </c>
      <c r="C274" s="53" t="s">
        <v>2660</v>
      </c>
      <c r="D274" s="53" t="s">
        <v>2661</v>
      </c>
    </row>
    <row r="275" spans="1:4">
      <c r="A275" s="345">
        <v>274</v>
      </c>
      <c r="B275" s="53" t="s">
        <v>2651</v>
      </c>
      <c r="C275" s="53" t="s">
        <v>2662</v>
      </c>
      <c r="D275" s="53" t="s">
        <v>2663</v>
      </c>
    </row>
    <row r="276" spans="1:4">
      <c r="A276" s="345">
        <v>275</v>
      </c>
      <c r="B276" s="53" t="s">
        <v>2651</v>
      </c>
      <c r="C276" s="53" t="s">
        <v>2651</v>
      </c>
      <c r="D276" s="53" t="s">
        <v>2652</v>
      </c>
    </row>
    <row r="277" spans="1:4">
      <c r="A277" s="345">
        <v>276</v>
      </c>
      <c r="B277" s="53" t="s">
        <v>2651</v>
      </c>
      <c r="C277" s="53" t="s">
        <v>2664</v>
      </c>
      <c r="D277" s="53" t="s">
        <v>2665</v>
      </c>
    </row>
    <row r="278" spans="1:4">
      <c r="A278" s="345">
        <v>277</v>
      </c>
      <c r="B278" s="53" t="s">
        <v>2651</v>
      </c>
      <c r="C278" s="53" t="s">
        <v>2666</v>
      </c>
      <c r="D278" s="53" t="s">
        <v>2667</v>
      </c>
    </row>
    <row r="279" spans="1:4">
      <c r="A279" s="345">
        <v>278</v>
      </c>
      <c r="B279" s="53" t="s">
        <v>2651</v>
      </c>
      <c r="C279" s="53" t="s">
        <v>2668</v>
      </c>
      <c r="D279" s="53" t="s">
        <v>2669</v>
      </c>
    </row>
    <row r="280" spans="1:4">
      <c r="A280" s="345">
        <v>279</v>
      </c>
      <c r="B280" s="53" t="s">
        <v>2670</v>
      </c>
      <c r="C280" s="53" t="s">
        <v>2670</v>
      </c>
      <c r="D280" s="53" t="s">
        <v>2671</v>
      </c>
    </row>
    <row r="281" spans="1:4">
      <c r="A281" s="345">
        <v>280</v>
      </c>
      <c r="B281" s="53" t="s">
        <v>2672</v>
      </c>
      <c r="C281" s="53" t="s">
        <v>2674</v>
      </c>
      <c r="D281" s="53" t="s">
        <v>2675</v>
      </c>
    </row>
    <row r="282" spans="1:4">
      <c r="A282" s="345">
        <v>281</v>
      </c>
      <c r="B282" s="53" t="s">
        <v>2672</v>
      </c>
      <c r="C282" s="53" t="s">
        <v>2676</v>
      </c>
      <c r="D282" s="53" t="s">
        <v>2677</v>
      </c>
    </row>
    <row r="283" spans="1:4">
      <c r="A283" s="345">
        <v>282</v>
      </c>
      <c r="B283" s="53" t="s">
        <v>2672</v>
      </c>
      <c r="C283" s="53" t="s">
        <v>2256</v>
      </c>
      <c r="D283" s="53" t="s">
        <v>2678</v>
      </c>
    </row>
    <row r="284" spans="1:4">
      <c r="A284" s="345">
        <v>283</v>
      </c>
      <c r="B284" s="53" t="s">
        <v>2672</v>
      </c>
      <c r="C284" s="53" t="s">
        <v>2679</v>
      </c>
      <c r="D284" s="53" t="s">
        <v>2680</v>
      </c>
    </row>
    <row r="285" spans="1:4">
      <c r="A285" s="345">
        <v>284</v>
      </c>
      <c r="B285" s="53" t="s">
        <v>2672</v>
      </c>
      <c r="C285" s="53" t="s">
        <v>2681</v>
      </c>
      <c r="D285" s="53" t="s">
        <v>2682</v>
      </c>
    </row>
    <row r="286" spans="1:4">
      <c r="A286" s="345">
        <v>285</v>
      </c>
      <c r="B286" s="53" t="s">
        <v>2672</v>
      </c>
      <c r="C286" s="53" t="s">
        <v>2683</v>
      </c>
      <c r="D286" s="53" t="s">
        <v>2684</v>
      </c>
    </row>
    <row r="287" spans="1:4">
      <c r="A287" s="345">
        <v>286</v>
      </c>
      <c r="B287" s="53" t="s">
        <v>2672</v>
      </c>
      <c r="C287" s="53" t="s">
        <v>2248</v>
      </c>
      <c r="D287" s="53" t="s">
        <v>2685</v>
      </c>
    </row>
    <row r="288" spans="1:4">
      <c r="A288" s="345">
        <v>287</v>
      </c>
      <c r="B288" s="53" t="s">
        <v>2672</v>
      </c>
      <c r="C288" s="53" t="s">
        <v>2686</v>
      </c>
      <c r="D288" s="53" t="s">
        <v>2687</v>
      </c>
    </row>
    <row r="289" spans="1:4">
      <c r="A289" s="345">
        <v>288</v>
      </c>
      <c r="B289" s="53" t="s">
        <v>2672</v>
      </c>
      <c r="C289" s="53" t="s">
        <v>2672</v>
      </c>
      <c r="D289" s="53" t="s">
        <v>2673</v>
      </c>
    </row>
    <row r="290" spans="1:4">
      <c r="A290" s="345">
        <v>289</v>
      </c>
      <c r="B290" s="53" t="s">
        <v>2672</v>
      </c>
      <c r="C290" s="53" t="s">
        <v>2688</v>
      </c>
      <c r="D290" s="53" t="s">
        <v>2689</v>
      </c>
    </row>
    <row r="291" spans="1:4">
      <c r="A291" s="345">
        <v>290</v>
      </c>
      <c r="B291" s="53" t="s">
        <v>2672</v>
      </c>
      <c r="C291" s="53" t="s">
        <v>2690</v>
      </c>
      <c r="D291" s="53" t="s">
        <v>2691</v>
      </c>
    </row>
    <row r="292" spans="1:4">
      <c r="A292" s="345">
        <v>291</v>
      </c>
      <c r="B292" s="53" t="s">
        <v>2672</v>
      </c>
      <c r="C292" s="53" t="s">
        <v>2692</v>
      </c>
      <c r="D292" s="53" t="s">
        <v>2693</v>
      </c>
    </row>
    <row r="293" spans="1:4">
      <c r="A293" s="345">
        <v>292</v>
      </c>
      <c r="B293" s="53" t="s">
        <v>2694</v>
      </c>
      <c r="C293" s="53" t="s">
        <v>2696</v>
      </c>
      <c r="D293" s="53" t="s">
        <v>2697</v>
      </c>
    </row>
    <row r="294" spans="1:4">
      <c r="A294" s="345">
        <v>293</v>
      </c>
      <c r="B294" s="53" t="s">
        <v>2694</v>
      </c>
      <c r="C294" s="53" t="s">
        <v>2698</v>
      </c>
      <c r="D294" s="53" t="s">
        <v>2699</v>
      </c>
    </row>
    <row r="295" spans="1:4">
      <c r="A295" s="345">
        <v>294</v>
      </c>
      <c r="B295" s="53" t="s">
        <v>2694</v>
      </c>
      <c r="C295" s="53" t="s">
        <v>2700</v>
      </c>
      <c r="D295" s="53" t="s">
        <v>2701</v>
      </c>
    </row>
    <row r="296" spans="1:4">
      <c r="A296" s="345">
        <v>295</v>
      </c>
      <c r="B296" s="53" t="s">
        <v>2694</v>
      </c>
      <c r="C296" s="53" t="s">
        <v>2702</v>
      </c>
      <c r="D296" s="53" t="s">
        <v>2703</v>
      </c>
    </row>
    <row r="297" spans="1:4">
      <c r="A297" s="345">
        <v>296</v>
      </c>
      <c r="B297" s="53" t="s">
        <v>2694</v>
      </c>
      <c r="C297" s="53" t="s">
        <v>2704</v>
      </c>
      <c r="D297" s="53" t="s">
        <v>2705</v>
      </c>
    </row>
    <row r="298" spans="1:4">
      <c r="A298" s="345">
        <v>297</v>
      </c>
      <c r="B298" s="53" t="s">
        <v>2694</v>
      </c>
      <c r="C298" s="53" t="s">
        <v>2706</v>
      </c>
      <c r="D298" s="53" t="s">
        <v>2707</v>
      </c>
    </row>
    <row r="299" spans="1:4">
      <c r="A299" s="345">
        <v>298</v>
      </c>
      <c r="B299" s="53" t="s">
        <v>2694</v>
      </c>
      <c r="C299" s="53" t="s">
        <v>2694</v>
      </c>
      <c r="D299" s="53" t="s">
        <v>2695</v>
      </c>
    </row>
    <row r="300" spans="1:4">
      <c r="A300" s="345">
        <v>299</v>
      </c>
      <c r="B300" s="53" t="s">
        <v>2694</v>
      </c>
      <c r="C300" s="53" t="s">
        <v>2708</v>
      </c>
      <c r="D300" s="53" t="s">
        <v>2709</v>
      </c>
    </row>
    <row r="301" spans="1:4">
      <c r="A301" s="345">
        <v>300</v>
      </c>
      <c r="B301" s="53" t="s">
        <v>2710</v>
      </c>
      <c r="C301" s="53" t="s">
        <v>2710</v>
      </c>
      <c r="D301" s="53" t="s">
        <v>2711</v>
      </c>
    </row>
    <row r="302" spans="1:4">
      <c r="A302" s="345">
        <v>301</v>
      </c>
      <c r="B302" s="53" t="s">
        <v>2712</v>
      </c>
      <c r="C302" s="53" t="s">
        <v>2714</v>
      </c>
      <c r="D302" s="53" t="s">
        <v>2715</v>
      </c>
    </row>
    <row r="303" spans="1:4">
      <c r="A303" s="345">
        <v>302</v>
      </c>
      <c r="B303" s="53" t="s">
        <v>2712</v>
      </c>
      <c r="C303" s="53" t="s">
        <v>2716</v>
      </c>
      <c r="D303" s="53" t="s">
        <v>2717</v>
      </c>
    </row>
    <row r="304" spans="1:4">
      <c r="A304" s="345">
        <v>303</v>
      </c>
      <c r="B304" s="53" t="s">
        <v>2712</v>
      </c>
      <c r="C304" s="53" t="s">
        <v>2718</v>
      </c>
      <c r="D304" s="53" t="s">
        <v>2719</v>
      </c>
    </row>
    <row r="305" spans="1:4">
      <c r="A305" s="345">
        <v>304</v>
      </c>
      <c r="B305" s="53" t="s">
        <v>2712</v>
      </c>
      <c r="C305" s="53" t="s">
        <v>2720</v>
      </c>
      <c r="D305" s="53" t="s">
        <v>2721</v>
      </c>
    </row>
    <row r="306" spans="1:4">
      <c r="A306" s="345">
        <v>305</v>
      </c>
      <c r="B306" s="53" t="s">
        <v>2712</v>
      </c>
      <c r="C306" s="53" t="s">
        <v>2722</v>
      </c>
      <c r="D306" s="53" t="s">
        <v>2723</v>
      </c>
    </row>
    <row r="307" spans="1:4">
      <c r="A307" s="345">
        <v>306</v>
      </c>
      <c r="B307" s="53" t="s">
        <v>2712</v>
      </c>
      <c r="C307" s="53" t="s">
        <v>2724</v>
      </c>
      <c r="D307" s="53" t="s">
        <v>2725</v>
      </c>
    </row>
    <row r="308" spans="1:4">
      <c r="A308" s="345">
        <v>307</v>
      </c>
      <c r="B308" s="53" t="s">
        <v>2712</v>
      </c>
      <c r="C308" s="53" t="s">
        <v>2726</v>
      </c>
      <c r="D308" s="53" t="s">
        <v>2727</v>
      </c>
    </row>
    <row r="309" spans="1:4">
      <c r="A309" s="345">
        <v>308</v>
      </c>
      <c r="B309" s="53" t="s">
        <v>2712</v>
      </c>
      <c r="C309" s="53" t="s">
        <v>2728</v>
      </c>
      <c r="D309" s="53" t="s">
        <v>2729</v>
      </c>
    </row>
    <row r="310" spans="1:4">
      <c r="A310" s="345">
        <v>309</v>
      </c>
      <c r="B310" s="53" t="s">
        <v>2712</v>
      </c>
      <c r="C310" s="53" t="s">
        <v>2712</v>
      </c>
      <c r="D310" s="53" t="s">
        <v>2713</v>
      </c>
    </row>
    <row r="311" spans="1:4">
      <c r="A311" s="345">
        <v>310</v>
      </c>
      <c r="B311" s="53" t="s">
        <v>2712</v>
      </c>
      <c r="C311" s="53" t="s">
        <v>2730</v>
      </c>
      <c r="D311" s="53" t="s">
        <v>2731</v>
      </c>
    </row>
    <row r="312" spans="1:4">
      <c r="A312" s="345">
        <v>311</v>
      </c>
      <c r="B312" s="53" t="s">
        <v>2732</v>
      </c>
      <c r="C312" s="53" t="s">
        <v>2734</v>
      </c>
      <c r="D312" s="53" t="s">
        <v>2735</v>
      </c>
    </row>
    <row r="313" spans="1:4">
      <c r="A313" s="345">
        <v>312</v>
      </c>
      <c r="B313" s="53" t="s">
        <v>2732</v>
      </c>
      <c r="C313" s="53" t="s">
        <v>2736</v>
      </c>
      <c r="D313" s="53" t="s">
        <v>2737</v>
      </c>
    </row>
    <row r="314" spans="1:4">
      <c r="A314" s="345">
        <v>313</v>
      </c>
      <c r="B314" s="53" t="s">
        <v>2732</v>
      </c>
      <c r="C314" s="53" t="s">
        <v>2738</v>
      </c>
      <c r="D314" s="53" t="s">
        <v>2739</v>
      </c>
    </row>
    <row r="315" spans="1:4">
      <c r="A315" s="345">
        <v>314</v>
      </c>
      <c r="B315" s="53" t="s">
        <v>2732</v>
      </c>
      <c r="C315" s="53" t="s">
        <v>2740</v>
      </c>
      <c r="D315" s="53" t="s">
        <v>2741</v>
      </c>
    </row>
    <row r="316" spans="1:4">
      <c r="A316" s="345">
        <v>315</v>
      </c>
      <c r="B316" s="53" t="s">
        <v>2732</v>
      </c>
      <c r="C316" s="53" t="s">
        <v>2742</v>
      </c>
      <c r="D316" s="53" t="s">
        <v>2743</v>
      </c>
    </row>
    <row r="317" spans="1:4">
      <c r="A317" s="345">
        <v>316</v>
      </c>
      <c r="B317" s="53" t="s">
        <v>2732</v>
      </c>
      <c r="C317" s="53" t="s">
        <v>2732</v>
      </c>
      <c r="D317" s="53" t="s">
        <v>2733</v>
      </c>
    </row>
    <row r="318" spans="1:4">
      <c r="A318" s="345">
        <v>317</v>
      </c>
      <c r="B318" s="53" t="s">
        <v>2732</v>
      </c>
      <c r="C318" s="53" t="s">
        <v>2744</v>
      </c>
      <c r="D318" s="53" t="s">
        <v>2745</v>
      </c>
    </row>
    <row r="319" spans="1:4">
      <c r="A319" s="345">
        <v>318</v>
      </c>
      <c r="B319" s="53" t="s">
        <v>2732</v>
      </c>
      <c r="C319" s="53" t="s">
        <v>2746</v>
      </c>
      <c r="D319" s="53" t="s">
        <v>2747</v>
      </c>
    </row>
    <row r="320" spans="1:4">
      <c r="A320" s="345">
        <v>319</v>
      </c>
      <c r="B320" s="53" t="s">
        <v>2748</v>
      </c>
      <c r="C320" s="53" t="s">
        <v>2750</v>
      </c>
      <c r="D320" s="53" t="s">
        <v>2751</v>
      </c>
    </row>
    <row r="321" spans="1:4">
      <c r="A321" s="345">
        <v>320</v>
      </c>
      <c r="B321" s="53" t="s">
        <v>2748</v>
      </c>
      <c r="C321" s="53" t="s">
        <v>2752</v>
      </c>
      <c r="D321" s="53" t="s">
        <v>2753</v>
      </c>
    </row>
    <row r="322" spans="1:4">
      <c r="A322" s="345">
        <v>321</v>
      </c>
      <c r="B322" s="53" t="s">
        <v>2748</v>
      </c>
      <c r="C322" s="53" t="s">
        <v>2754</v>
      </c>
      <c r="D322" s="53" t="s">
        <v>2755</v>
      </c>
    </row>
    <row r="323" spans="1:4">
      <c r="A323" s="345">
        <v>322</v>
      </c>
      <c r="B323" s="53" t="s">
        <v>2748</v>
      </c>
      <c r="C323" s="53" t="s">
        <v>2756</v>
      </c>
      <c r="D323" s="53" t="s">
        <v>2757</v>
      </c>
    </row>
    <row r="324" spans="1:4">
      <c r="A324" s="345">
        <v>323</v>
      </c>
      <c r="B324" s="53" t="s">
        <v>2748</v>
      </c>
      <c r="C324" s="53" t="s">
        <v>2758</v>
      </c>
      <c r="D324" s="53" t="s">
        <v>2759</v>
      </c>
    </row>
    <row r="325" spans="1:4">
      <c r="A325" s="345">
        <v>324</v>
      </c>
      <c r="B325" s="53" t="s">
        <v>2748</v>
      </c>
      <c r="C325" s="53" t="s">
        <v>2748</v>
      </c>
      <c r="D325" s="53" t="s">
        <v>2749</v>
      </c>
    </row>
    <row r="326" spans="1:4">
      <c r="A326" s="345">
        <v>325</v>
      </c>
      <c r="B326" s="53" t="s">
        <v>2760</v>
      </c>
      <c r="C326" s="53" t="s">
        <v>2762</v>
      </c>
      <c r="D326" s="53" t="s">
        <v>2763</v>
      </c>
    </row>
    <row r="327" spans="1:4">
      <c r="A327" s="345">
        <v>326</v>
      </c>
      <c r="B327" s="53" t="s">
        <v>2760</v>
      </c>
      <c r="C327" s="53" t="s">
        <v>2764</v>
      </c>
      <c r="D327" s="53" t="s">
        <v>2765</v>
      </c>
    </row>
    <row r="328" spans="1:4">
      <c r="A328" s="345">
        <v>327</v>
      </c>
      <c r="B328" s="53" t="s">
        <v>2760</v>
      </c>
      <c r="C328" s="53" t="s">
        <v>2766</v>
      </c>
      <c r="D328" s="53" t="s">
        <v>2767</v>
      </c>
    </row>
    <row r="329" spans="1:4">
      <c r="A329" s="345">
        <v>328</v>
      </c>
      <c r="B329" s="53" t="s">
        <v>2760</v>
      </c>
      <c r="C329" s="53" t="s">
        <v>2768</v>
      </c>
      <c r="D329" s="53" t="s">
        <v>2769</v>
      </c>
    </row>
    <row r="330" spans="1:4">
      <c r="A330" s="345">
        <v>329</v>
      </c>
      <c r="B330" s="53" t="s">
        <v>2760</v>
      </c>
      <c r="C330" s="53" t="s">
        <v>2770</v>
      </c>
      <c r="D330" s="53" t="s">
        <v>2771</v>
      </c>
    </row>
    <row r="331" spans="1:4">
      <c r="A331" s="345">
        <v>330</v>
      </c>
      <c r="B331" s="53" t="s">
        <v>2760</v>
      </c>
      <c r="C331" s="53" t="s">
        <v>2772</v>
      </c>
      <c r="D331" s="53" t="s">
        <v>2773</v>
      </c>
    </row>
    <row r="332" spans="1:4">
      <c r="A332" s="345">
        <v>331</v>
      </c>
      <c r="B332" s="53" t="s">
        <v>2760</v>
      </c>
      <c r="C332" s="53" t="s">
        <v>2774</v>
      </c>
      <c r="D332" s="53" t="s">
        <v>2775</v>
      </c>
    </row>
    <row r="333" spans="1:4">
      <c r="A333" s="345">
        <v>332</v>
      </c>
      <c r="B333" s="53" t="s">
        <v>2760</v>
      </c>
      <c r="C333" s="53" t="s">
        <v>2776</v>
      </c>
      <c r="D333" s="53" t="s">
        <v>2777</v>
      </c>
    </row>
    <row r="334" spans="1:4">
      <c r="A334" s="345">
        <v>333</v>
      </c>
      <c r="B334" s="53" t="s">
        <v>2760</v>
      </c>
      <c r="C334" s="53" t="s">
        <v>2760</v>
      </c>
      <c r="D334" s="53" t="s">
        <v>2761</v>
      </c>
    </row>
    <row r="335" spans="1:4">
      <c r="A335" s="345">
        <v>334</v>
      </c>
      <c r="B335" s="53" t="s">
        <v>2760</v>
      </c>
      <c r="C335" s="53" t="s">
        <v>2778</v>
      </c>
      <c r="D335" s="53" t="s">
        <v>2779</v>
      </c>
    </row>
    <row r="336" spans="1:4">
      <c r="A336" s="345">
        <v>335</v>
      </c>
      <c r="B336" s="53" t="s">
        <v>2780</v>
      </c>
      <c r="C336" s="53" t="s">
        <v>2782</v>
      </c>
      <c r="D336" s="53" t="s">
        <v>2783</v>
      </c>
    </row>
    <row r="337" spans="1:4">
      <c r="A337" s="345">
        <v>336</v>
      </c>
      <c r="B337" s="53" t="s">
        <v>2780</v>
      </c>
      <c r="C337" s="53" t="s">
        <v>2784</v>
      </c>
      <c r="D337" s="53" t="s">
        <v>2785</v>
      </c>
    </row>
    <row r="338" spans="1:4">
      <c r="A338" s="345">
        <v>337</v>
      </c>
      <c r="B338" s="53" t="s">
        <v>2780</v>
      </c>
      <c r="C338" s="53" t="s">
        <v>2786</v>
      </c>
      <c r="D338" s="53" t="s">
        <v>2787</v>
      </c>
    </row>
    <row r="339" spans="1:4">
      <c r="A339" s="345">
        <v>338</v>
      </c>
      <c r="B339" s="53" t="s">
        <v>2780</v>
      </c>
      <c r="C339" s="53" t="s">
        <v>2754</v>
      </c>
      <c r="D339" s="53" t="s">
        <v>2788</v>
      </c>
    </row>
    <row r="340" spans="1:4">
      <c r="A340" s="345">
        <v>339</v>
      </c>
      <c r="B340" s="53" t="s">
        <v>2780</v>
      </c>
      <c r="C340" s="53" t="s">
        <v>2487</v>
      </c>
      <c r="D340" s="53" t="s">
        <v>2789</v>
      </c>
    </row>
    <row r="341" spans="1:4">
      <c r="A341" s="345">
        <v>340</v>
      </c>
      <c r="B341" s="53" t="s">
        <v>2780</v>
      </c>
      <c r="C341" s="53" t="s">
        <v>2790</v>
      </c>
      <c r="D341" s="53" t="s">
        <v>2791</v>
      </c>
    </row>
    <row r="342" spans="1:4">
      <c r="A342" s="345">
        <v>341</v>
      </c>
      <c r="B342" s="53" t="s">
        <v>2780</v>
      </c>
      <c r="C342" s="53" t="s">
        <v>2792</v>
      </c>
      <c r="D342" s="53" t="s">
        <v>2793</v>
      </c>
    </row>
    <row r="343" spans="1:4">
      <c r="A343" s="345">
        <v>342</v>
      </c>
      <c r="B343" s="53" t="s">
        <v>2780</v>
      </c>
      <c r="C343" s="53" t="s">
        <v>2794</v>
      </c>
      <c r="D343" s="53" t="s">
        <v>2795</v>
      </c>
    </row>
    <row r="344" spans="1:4">
      <c r="A344" s="345">
        <v>343</v>
      </c>
      <c r="B344" s="53" t="s">
        <v>2780</v>
      </c>
      <c r="C344" s="53" t="s">
        <v>2351</v>
      </c>
      <c r="D344" s="53" t="s">
        <v>2796</v>
      </c>
    </row>
    <row r="345" spans="1:4">
      <c r="A345" s="345">
        <v>344</v>
      </c>
      <c r="B345" s="53" t="s">
        <v>2780</v>
      </c>
      <c r="C345" s="53" t="s">
        <v>2797</v>
      </c>
      <c r="D345" s="53" t="s">
        <v>2798</v>
      </c>
    </row>
    <row r="346" spans="1:4">
      <c r="A346" s="345">
        <v>345</v>
      </c>
      <c r="B346" s="53" t="s">
        <v>2780</v>
      </c>
      <c r="C346" s="53" t="s">
        <v>2799</v>
      </c>
      <c r="D346" s="53" t="s">
        <v>2800</v>
      </c>
    </row>
    <row r="347" spans="1:4">
      <c r="A347" s="345">
        <v>346</v>
      </c>
      <c r="B347" s="53" t="s">
        <v>2780</v>
      </c>
      <c r="C347" s="53" t="s">
        <v>2801</v>
      </c>
      <c r="D347" s="53" t="s">
        <v>2802</v>
      </c>
    </row>
    <row r="348" spans="1:4">
      <c r="A348" s="345">
        <v>347</v>
      </c>
      <c r="B348" s="53" t="s">
        <v>2780</v>
      </c>
      <c r="C348" s="53" t="s">
        <v>2529</v>
      </c>
      <c r="D348" s="53" t="s">
        <v>2803</v>
      </c>
    </row>
    <row r="349" spans="1:4">
      <c r="A349" s="345">
        <v>348</v>
      </c>
      <c r="B349" s="53" t="s">
        <v>2780</v>
      </c>
      <c r="C349" s="53" t="s">
        <v>2804</v>
      </c>
      <c r="D349" s="53" t="s">
        <v>2805</v>
      </c>
    </row>
    <row r="350" spans="1:4">
      <c r="A350" s="345">
        <v>349</v>
      </c>
      <c r="B350" s="53" t="s">
        <v>2780</v>
      </c>
      <c r="C350" s="53" t="s">
        <v>2780</v>
      </c>
      <c r="D350" s="53" t="s">
        <v>2781</v>
      </c>
    </row>
    <row r="351" spans="1:4">
      <c r="A351" s="345">
        <v>350</v>
      </c>
      <c r="B351" s="53" t="s">
        <v>2780</v>
      </c>
      <c r="C351" s="53" t="s">
        <v>2806</v>
      </c>
      <c r="D351" s="53" t="s">
        <v>2807</v>
      </c>
    </row>
    <row r="352" spans="1:4">
      <c r="A352" s="345">
        <v>351</v>
      </c>
      <c r="B352" s="53" t="s">
        <v>2808</v>
      </c>
      <c r="C352" s="53" t="s">
        <v>2810</v>
      </c>
      <c r="D352" s="53" t="s">
        <v>2811</v>
      </c>
    </row>
    <row r="353" spans="1:4">
      <c r="A353" s="345">
        <v>352</v>
      </c>
      <c r="B353" s="53" t="s">
        <v>2808</v>
      </c>
      <c r="C353" s="53" t="s">
        <v>2812</v>
      </c>
      <c r="D353" s="53" t="s">
        <v>2813</v>
      </c>
    </row>
    <row r="354" spans="1:4">
      <c r="A354" s="345">
        <v>353</v>
      </c>
      <c r="B354" s="53" t="s">
        <v>2808</v>
      </c>
      <c r="C354" s="53" t="s">
        <v>2814</v>
      </c>
      <c r="D354" s="53" t="s">
        <v>2815</v>
      </c>
    </row>
    <row r="355" spans="1:4">
      <c r="A355" s="345">
        <v>354</v>
      </c>
      <c r="B355" s="53" t="s">
        <v>2808</v>
      </c>
      <c r="C355" s="53" t="s">
        <v>2816</v>
      </c>
      <c r="D355" s="53" t="s">
        <v>2817</v>
      </c>
    </row>
    <row r="356" spans="1:4">
      <c r="A356" s="345">
        <v>355</v>
      </c>
      <c r="B356" s="53" t="s">
        <v>2808</v>
      </c>
      <c r="C356" s="53" t="s">
        <v>2818</v>
      </c>
      <c r="D356" s="53" t="s">
        <v>2819</v>
      </c>
    </row>
    <row r="357" spans="1:4">
      <c r="A357" s="345">
        <v>356</v>
      </c>
      <c r="B357" s="53" t="s">
        <v>2808</v>
      </c>
      <c r="C357" s="53" t="s">
        <v>2820</v>
      </c>
      <c r="D357" s="53" t="s">
        <v>2821</v>
      </c>
    </row>
    <row r="358" spans="1:4">
      <c r="A358" s="345">
        <v>357</v>
      </c>
      <c r="B358" s="53" t="s">
        <v>2808</v>
      </c>
      <c r="C358" s="53" t="s">
        <v>2822</v>
      </c>
      <c r="D358" s="53" t="s">
        <v>2823</v>
      </c>
    </row>
    <row r="359" spans="1:4">
      <c r="A359" s="345">
        <v>358</v>
      </c>
      <c r="B359" s="53" t="s">
        <v>2808</v>
      </c>
      <c r="C359" s="53" t="s">
        <v>2808</v>
      </c>
      <c r="D359" s="53" t="s">
        <v>2809</v>
      </c>
    </row>
    <row r="360" spans="1:4">
      <c r="A360" s="345">
        <v>359</v>
      </c>
      <c r="B360" s="53" t="s">
        <v>2808</v>
      </c>
      <c r="C360" s="53" t="s">
        <v>2824</v>
      </c>
      <c r="D360" s="53" t="s">
        <v>2825</v>
      </c>
    </row>
    <row r="361" spans="1:4">
      <c r="A361" s="345">
        <v>360</v>
      </c>
      <c r="B361" s="53" t="s">
        <v>2826</v>
      </c>
      <c r="C361" s="53" t="s">
        <v>2828</v>
      </c>
      <c r="D361" s="53" t="s">
        <v>2829</v>
      </c>
    </row>
    <row r="362" spans="1:4">
      <c r="A362" s="345">
        <v>361</v>
      </c>
      <c r="B362" s="53" t="s">
        <v>2826</v>
      </c>
      <c r="C362" s="53" t="s">
        <v>2830</v>
      </c>
      <c r="D362" s="53" t="s">
        <v>2831</v>
      </c>
    </row>
    <row r="363" spans="1:4">
      <c r="A363" s="345">
        <v>362</v>
      </c>
      <c r="B363" s="53" t="s">
        <v>2826</v>
      </c>
      <c r="C363" s="53" t="s">
        <v>2832</v>
      </c>
      <c r="D363" s="53" t="s">
        <v>2833</v>
      </c>
    </row>
    <row r="364" spans="1:4">
      <c r="A364" s="345">
        <v>363</v>
      </c>
      <c r="B364" s="53" t="s">
        <v>2826</v>
      </c>
      <c r="C364" s="53" t="s">
        <v>2834</v>
      </c>
      <c r="D364" s="53" t="s">
        <v>2835</v>
      </c>
    </row>
    <row r="365" spans="1:4">
      <c r="A365" s="345">
        <v>364</v>
      </c>
      <c r="B365" s="53" t="s">
        <v>2826</v>
      </c>
      <c r="C365" s="53" t="s">
        <v>2836</v>
      </c>
      <c r="D365" s="53" t="s">
        <v>2837</v>
      </c>
    </row>
    <row r="366" spans="1:4">
      <c r="A366" s="345">
        <v>365</v>
      </c>
      <c r="B366" s="53" t="s">
        <v>2826</v>
      </c>
      <c r="C366" s="53" t="s">
        <v>2838</v>
      </c>
      <c r="D366" s="53" t="s">
        <v>2839</v>
      </c>
    </row>
    <row r="367" spans="1:4">
      <c r="A367" s="345">
        <v>366</v>
      </c>
      <c r="B367" s="53" t="s">
        <v>2826</v>
      </c>
      <c r="C367" s="53" t="s">
        <v>2840</v>
      </c>
      <c r="D367" s="53" t="s">
        <v>2841</v>
      </c>
    </row>
    <row r="368" spans="1:4">
      <c r="A368" s="345">
        <v>367</v>
      </c>
      <c r="B368" s="53" t="s">
        <v>2826</v>
      </c>
      <c r="C368" s="53" t="s">
        <v>2842</v>
      </c>
      <c r="D368" s="53" t="s">
        <v>2843</v>
      </c>
    </row>
    <row r="369" spans="1:4">
      <c r="A369" s="345">
        <v>368</v>
      </c>
      <c r="B369" s="53" t="s">
        <v>2826</v>
      </c>
      <c r="C369" s="53" t="s">
        <v>2844</v>
      </c>
      <c r="D369" s="53" t="s">
        <v>2845</v>
      </c>
    </row>
    <row r="370" spans="1:4">
      <c r="A370" s="345">
        <v>369</v>
      </c>
      <c r="B370" s="53" t="s">
        <v>2826</v>
      </c>
      <c r="C370" s="53" t="s">
        <v>2846</v>
      </c>
      <c r="D370" s="53" t="s">
        <v>2847</v>
      </c>
    </row>
    <row r="371" spans="1:4">
      <c r="A371" s="345">
        <v>370</v>
      </c>
      <c r="B371" s="53" t="s">
        <v>2826</v>
      </c>
      <c r="C371" s="53" t="s">
        <v>2848</v>
      </c>
      <c r="D371" s="53" t="s">
        <v>2849</v>
      </c>
    </row>
    <row r="372" spans="1:4">
      <c r="A372" s="345">
        <v>371</v>
      </c>
      <c r="B372" s="53" t="s">
        <v>2826</v>
      </c>
      <c r="C372" s="53" t="s">
        <v>2826</v>
      </c>
      <c r="D372" s="53" t="s">
        <v>2827</v>
      </c>
    </row>
    <row r="373" spans="1:4">
      <c r="A373" s="345">
        <v>372</v>
      </c>
      <c r="B373" s="53" t="s">
        <v>2850</v>
      </c>
      <c r="C373" s="53" t="s">
        <v>2850</v>
      </c>
      <c r="D373" s="53" t="s">
        <v>2851</v>
      </c>
    </row>
    <row r="374" spans="1:4">
      <c r="A374" s="345">
        <v>373</v>
      </c>
      <c r="B374" s="53" t="s">
        <v>2852</v>
      </c>
      <c r="C374" s="53" t="s">
        <v>2852</v>
      </c>
      <c r="D374" s="53" t="s">
        <v>2853</v>
      </c>
    </row>
    <row r="375" spans="1:4">
      <c r="A375" s="345">
        <v>374</v>
      </c>
      <c r="B375" s="53" t="s">
        <v>2854</v>
      </c>
      <c r="C375" s="53" t="s">
        <v>2854</v>
      </c>
      <c r="D375" s="53" t="s">
        <v>2855</v>
      </c>
    </row>
    <row r="376" spans="1:4">
      <c r="A376" s="345">
        <v>375</v>
      </c>
      <c r="B376" s="53" t="s">
        <v>2856</v>
      </c>
      <c r="C376" s="53" t="s">
        <v>2856</v>
      </c>
      <c r="D376" s="53" t="s">
        <v>2857</v>
      </c>
    </row>
    <row r="377" spans="1:4">
      <c r="A377" s="345">
        <v>376</v>
      </c>
      <c r="B377" s="53" t="s">
        <v>2858</v>
      </c>
      <c r="C377" s="53" t="s">
        <v>2858</v>
      </c>
      <c r="D377" s="53" t="s">
        <v>2859</v>
      </c>
    </row>
    <row r="378" spans="1:4">
      <c r="A378" s="345">
        <v>377</v>
      </c>
      <c r="B378" s="53" t="s">
        <v>2860</v>
      </c>
      <c r="C378" s="53" t="s">
        <v>2860</v>
      </c>
      <c r="D378" s="53" t="s">
        <v>2861</v>
      </c>
    </row>
    <row r="379" spans="1:4">
      <c r="A379" s="345">
        <v>378</v>
      </c>
      <c r="B379" s="53" t="s">
        <v>2862</v>
      </c>
      <c r="C379" s="53" t="s">
        <v>2862</v>
      </c>
      <c r="D379" s="53" t="s">
        <v>2863</v>
      </c>
    </row>
    <row r="380" spans="1:4">
      <c r="A380" s="345">
        <v>379</v>
      </c>
      <c r="B380" s="53" t="s">
        <v>2864</v>
      </c>
      <c r="C380" s="53" t="s">
        <v>2864</v>
      </c>
      <c r="D380" s="53" t="s">
        <v>2865</v>
      </c>
    </row>
    <row r="381" spans="1:4">
      <c r="A381" s="345">
        <v>380</v>
      </c>
      <c r="B381" s="53" t="s">
        <v>2866</v>
      </c>
      <c r="C381" s="53" t="s">
        <v>2866</v>
      </c>
      <c r="D381" s="53" t="s">
        <v>2867</v>
      </c>
    </row>
  </sheetData>
  <dataConsolidate link="1"/>
  <phoneticPr fontId="9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2869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384</v>
      </c>
      <c r="C2" s="143" t="s">
        <v>201</v>
      </c>
    </row>
    <row r="3" spans="1:3">
      <c r="A3" s="143">
        <v>4190415</v>
      </c>
      <c r="B3" s="143" t="s">
        <v>385</v>
      </c>
      <c r="C3" s="14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1</cp:lastModifiedBy>
  <dcterms:created xsi:type="dcterms:W3CDTF">2014-08-18T08:57:48Z</dcterms:created>
  <dcterms:modified xsi:type="dcterms:W3CDTF">2020-05-22T11:56:32Z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